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521" windowWidth="3885" windowHeight="6615" activeTab="0"/>
  </bookViews>
  <sheets>
    <sheet name="% piombo" sheetId="1" r:id="rId1"/>
    <sheet name="Vento" sheetId="2" r:id="rId2"/>
    <sheet name="Statistiche vento" sheetId="3" r:id="rId3"/>
    <sheet name="Grafici 1998" sheetId="4" r:id="rId4"/>
  </sheets>
  <externalReferences>
    <externalReference r:id="rId7"/>
    <externalReference r:id="rId8"/>
  </externalReferences>
  <definedNames>
    <definedName name="_xlnm.Print_Area" localSheetId="1">'Vento'!$R$44:$R$77</definedName>
  </definedNames>
  <calcPr fullCalcOnLoad="1"/>
</workbook>
</file>

<file path=xl/sharedStrings.xml><?xml version="1.0" encoding="utf-8"?>
<sst xmlns="http://schemas.openxmlformats.org/spreadsheetml/2006/main" count="990" uniqueCount="40">
  <si>
    <t>Nuraxi</t>
  </si>
  <si>
    <t>Gardenia</t>
  </si>
  <si>
    <t>Paringianu</t>
  </si>
  <si>
    <t>Bruncu Teula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</si>
  <si>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</si>
  <si>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</si>
  <si>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</si>
  <si>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</si>
  <si>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</si>
  <si>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</si>
  <si>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</si>
  <si>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</si>
  <si>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</si>
  <si>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</si>
  <si>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</si>
  <si>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</si>
  <si>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medie mensili</t>
  </si>
  <si>
    <t>Vento</t>
  </si>
  <si>
    <t>Direzione</t>
  </si>
  <si>
    <t>Velocità</t>
  </si>
  <si>
    <t>km/h</t>
  </si>
  <si>
    <t>SE</t>
  </si>
  <si>
    <t>ENE</t>
  </si>
  <si>
    <t>WNW</t>
  </si>
  <si>
    <t>NNW</t>
  </si>
  <si>
    <t>SSW</t>
  </si>
  <si>
    <t>NW</t>
  </si>
  <si>
    <t>NE</t>
  </si>
  <si>
    <t>EST</t>
  </si>
  <si>
    <t>ESE</t>
  </si>
  <si>
    <t>NNE</t>
  </si>
  <si>
    <t>NORD</t>
  </si>
  <si>
    <t>SUD</t>
  </si>
  <si>
    <t>SSE</t>
  </si>
  <si>
    <t>CV</t>
  </si>
  <si>
    <t>Anno</t>
  </si>
  <si>
    <t>Mese</t>
  </si>
  <si>
    <t>Giorno</t>
  </si>
  <si>
    <t>Frequenza</t>
  </si>
  <si>
    <t>Velocità media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</si>
</sst>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3"/>
      <name val="Arial"/>
      <family val="0"/>
    </font>
    <font>
      <b/>
      <sz val="21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Venti 1998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'Statistiche vento'!$B$55</c:f>
              <c:strCache>
                <c:ptCount val="1"/>
                <c:pt idx="0">
                  <c:v>Frequenza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'Statistiche vento'!$A$56:$A$68</c:f>
              <c:strCache/>
            </c:strRef>
          </c:cat>
          <c:val>
            <c:numRef>
              <c:f>'Statistiche vento'!$B$56:$B$68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'Statistiche vento'!$C$55</c:f>
              <c:strCache>
                <c:ptCount val="1"/>
                <c:pt idx="0">
                  <c:v>Velocità media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'Statistiche vento'!$A$56:$A$68</c:f>
              <c:strCache/>
            </c:strRef>
          </c:cat>
          <c:val>
            <c:numRef>
              <c:f>'Statistiche vento'!$C$56:$C$68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Frequenza e 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Maggio 1998- Vento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Vento!$AD$47:$AD$77</c:f>
              <c:strCache>
                <c:ptCount val="31"/>
                <c:pt idx="0">
                  <c:v>ENE</c:v>
                </c:pt>
                <c:pt idx="1">
                  <c:v>NE</c:v>
                </c:pt>
                <c:pt idx="2">
                  <c:v>NNW</c:v>
                </c:pt>
                <c:pt idx="3">
                  <c:v>WNW</c:v>
                </c:pt>
                <c:pt idx="4">
                  <c:v>WNW</c:v>
                </c:pt>
                <c:pt idx="5">
                  <c:v>NW</c:v>
                </c:pt>
                <c:pt idx="6">
                  <c:v>NW</c:v>
                </c:pt>
                <c:pt idx="7">
                  <c:v>NE</c:v>
                </c:pt>
                <c:pt idx="8">
                  <c:v>NW</c:v>
                </c:pt>
                <c:pt idx="9">
                  <c:v>NW</c:v>
                </c:pt>
                <c:pt idx="10">
                  <c:v>NE</c:v>
                </c:pt>
                <c:pt idx="11">
                  <c:v>NE</c:v>
                </c:pt>
                <c:pt idx="12">
                  <c:v>NE</c:v>
                </c:pt>
                <c:pt idx="13">
                  <c:v>ENE</c:v>
                </c:pt>
                <c:pt idx="14">
                  <c:v>NNW</c:v>
                </c:pt>
                <c:pt idx="15">
                  <c:v>NW</c:v>
                </c:pt>
                <c:pt idx="16">
                  <c:v>WNW</c:v>
                </c:pt>
                <c:pt idx="17">
                  <c:v>NW</c:v>
                </c:pt>
                <c:pt idx="18">
                  <c:v>NW</c:v>
                </c:pt>
                <c:pt idx="19">
                  <c:v>WNW</c:v>
                </c:pt>
                <c:pt idx="20">
                  <c:v>NW</c:v>
                </c:pt>
                <c:pt idx="21">
                  <c:v>NW</c:v>
                </c:pt>
                <c:pt idx="22">
                  <c:v>WNW</c:v>
                </c:pt>
                <c:pt idx="23">
                  <c:v>NORD</c:v>
                </c:pt>
                <c:pt idx="24">
                  <c:v>WNW</c:v>
                </c:pt>
                <c:pt idx="25">
                  <c:v>WNW</c:v>
                </c:pt>
                <c:pt idx="26">
                  <c:v>ENE</c:v>
                </c:pt>
                <c:pt idx="28">
                  <c:v>NW</c:v>
                </c:pt>
                <c:pt idx="29">
                  <c:v>NE</c:v>
                </c:pt>
                <c:pt idx="30">
                  <c:v>EST</c:v>
                </c:pt>
              </c:strCache>
            </c:strRef>
          </c:cat>
          <c:val>
            <c:numRef>
              <c:f>Vento!$AE$47:$AE$77</c:f>
              <c:numCache>
                <c:ptCount val="31"/>
                <c:pt idx="0">
                  <c:v>7.8</c:v>
                </c:pt>
                <c:pt idx="1">
                  <c:v>9.5</c:v>
                </c:pt>
                <c:pt idx="2">
                  <c:v>16.1</c:v>
                </c:pt>
                <c:pt idx="3">
                  <c:v>25.8</c:v>
                </c:pt>
                <c:pt idx="4">
                  <c:v>19.3</c:v>
                </c:pt>
                <c:pt idx="5">
                  <c:v>20.8</c:v>
                </c:pt>
                <c:pt idx="6">
                  <c:v>11.8</c:v>
                </c:pt>
                <c:pt idx="7">
                  <c:v>10.1</c:v>
                </c:pt>
                <c:pt idx="8">
                  <c:v>11.1</c:v>
                </c:pt>
                <c:pt idx="9">
                  <c:v>7.2</c:v>
                </c:pt>
                <c:pt idx="10">
                  <c:v>9.4</c:v>
                </c:pt>
                <c:pt idx="11">
                  <c:v>11.4</c:v>
                </c:pt>
                <c:pt idx="12">
                  <c:v>13.7</c:v>
                </c:pt>
                <c:pt idx="13">
                  <c:v>16.7</c:v>
                </c:pt>
                <c:pt idx="14">
                  <c:v>11.2</c:v>
                </c:pt>
                <c:pt idx="15">
                  <c:v>14.4</c:v>
                </c:pt>
                <c:pt idx="16">
                  <c:v>13.4</c:v>
                </c:pt>
                <c:pt idx="17">
                  <c:v>11.5</c:v>
                </c:pt>
                <c:pt idx="18">
                  <c:v>9.1</c:v>
                </c:pt>
                <c:pt idx="19">
                  <c:v>8.5</c:v>
                </c:pt>
                <c:pt idx="20">
                  <c:v>8.2</c:v>
                </c:pt>
                <c:pt idx="21">
                  <c:v>10.2</c:v>
                </c:pt>
                <c:pt idx="22">
                  <c:v>8.2</c:v>
                </c:pt>
                <c:pt idx="23">
                  <c:v>7.8</c:v>
                </c:pt>
                <c:pt idx="24">
                  <c:v>16.3</c:v>
                </c:pt>
                <c:pt idx="25">
                  <c:v>13</c:v>
                </c:pt>
                <c:pt idx="26">
                  <c:v>13</c:v>
                </c:pt>
                <c:pt idx="27">
                  <c:v>18</c:v>
                </c:pt>
                <c:pt idx="28">
                  <c:v>11.5</c:v>
                </c:pt>
                <c:pt idx="29">
                  <c:v>10.8</c:v>
                </c:pt>
                <c:pt idx="30">
                  <c:v>10.2</c:v>
                </c:pt>
              </c:numCache>
            </c:numRef>
          </c:val>
        </c:ser>
        <c:axId val="18052434"/>
        <c:axId val="28254179"/>
      </c:barChart>
      <c:lineChart>
        <c:grouping val="standard"/>
        <c:varyColors val="0"/>
        <c:ser>
          <c:idx val="1"/>
          <c:order val="1"/>
          <c:tx>
            <c:strRef>
              <c:f>'% piombo'!$R$46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piombo'!$R$47:$R$77</c:f>
              <c:numCache>
                <c:ptCount val="31"/>
                <c:pt idx="0">
                  <c:v>0.48</c:v>
                </c:pt>
                <c:pt idx="1">
                  <c:v>0.47619047619047616</c:v>
                </c:pt>
                <c:pt idx="2">
                  <c:v>0.39999999999999997</c:v>
                </c:pt>
                <c:pt idx="3">
                  <c:v>0.4</c:v>
                </c:pt>
                <c:pt idx="4">
                  <c:v>0.17241379310344826</c:v>
                </c:pt>
                <c:pt idx="5">
                  <c:v>0.25</c:v>
                </c:pt>
                <c:pt idx="6">
                  <c:v>0.375</c:v>
                </c:pt>
                <c:pt idx="7">
                  <c:v>0.6538461538461539</c:v>
                </c:pt>
                <c:pt idx="8">
                  <c:v>0.689655172413793</c:v>
                </c:pt>
                <c:pt idx="9">
                  <c:v>0.3666666666666667</c:v>
                </c:pt>
                <c:pt idx="10">
                  <c:v>1.5555555555555554</c:v>
                </c:pt>
                <c:pt idx="11">
                  <c:v>1.0333333333333334</c:v>
                </c:pt>
                <c:pt idx="12">
                  <c:v>0.3636363636363636</c:v>
                </c:pt>
                <c:pt idx="13">
                  <c:v>0.39473684210526316</c:v>
                </c:pt>
                <c:pt idx="14">
                  <c:v>0.7666666666666667</c:v>
                </c:pt>
                <c:pt idx="15">
                  <c:v>0.5333333333333333</c:v>
                </c:pt>
                <c:pt idx="16">
                  <c:v>0.717948717948718</c:v>
                </c:pt>
                <c:pt idx="17">
                  <c:v>1.2222222222222223</c:v>
                </c:pt>
                <c:pt idx="21">
                  <c:v>0.875</c:v>
                </c:pt>
                <c:pt idx="22">
                  <c:v>0.44</c:v>
                </c:pt>
                <c:pt idx="23">
                  <c:v>1.0952380952380951</c:v>
                </c:pt>
                <c:pt idx="24">
                  <c:v>0.08</c:v>
                </c:pt>
                <c:pt idx="25">
                  <c:v>0.08333333333333334</c:v>
                </c:pt>
                <c:pt idx="26">
                  <c:v>0.736842105263158</c:v>
                </c:pt>
                <c:pt idx="27">
                  <c:v>0.5757575757575757</c:v>
                </c:pt>
                <c:pt idx="28">
                  <c:v>1.4705882352941175</c:v>
                </c:pt>
                <c:pt idx="29">
                  <c:v>0.6086956521739132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piombo'!$S$46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piombo'!$S$47:$S$77</c:f>
              <c:numCache>
                <c:ptCount val="31"/>
                <c:pt idx="0">
                  <c:v>4.177777777777778</c:v>
                </c:pt>
                <c:pt idx="1">
                  <c:v>4.405405405405405</c:v>
                </c:pt>
                <c:pt idx="2">
                  <c:v>1.090909090909091</c:v>
                </c:pt>
                <c:pt idx="3">
                  <c:v>0.48648648648648646</c:v>
                </c:pt>
                <c:pt idx="4">
                  <c:v>0.7291666666666666</c:v>
                </c:pt>
                <c:pt idx="5">
                  <c:v>0.5111111111111112</c:v>
                </c:pt>
                <c:pt idx="8">
                  <c:v>8.794520547945206</c:v>
                </c:pt>
                <c:pt idx="9">
                  <c:v>3.0000000000000004</c:v>
                </c:pt>
                <c:pt idx="10">
                  <c:v>2.9999999999999996</c:v>
                </c:pt>
                <c:pt idx="11">
                  <c:v>10</c:v>
                </c:pt>
                <c:pt idx="12">
                  <c:v>12.414634146341463</c:v>
                </c:pt>
                <c:pt idx="13">
                  <c:v>13.746478873239438</c:v>
                </c:pt>
                <c:pt idx="14">
                  <c:v>6.82051282051282</c:v>
                </c:pt>
                <c:pt idx="15">
                  <c:v>0.34090909090909094</c:v>
                </c:pt>
                <c:pt idx="16">
                  <c:v>0.23076923076923075</c:v>
                </c:pt>
                <c:pt idx="17">
                  <c:v>0.325</c:v>
                </c:pt>
                <c:pt idx="18">
                  <c:v>1</c:v>
                </c:pt>
                <c:pt idx="19">
                  <c:v>1.4782608695652175</c:v>
                </c:pt>
                <c:pt idx="21">
                  <c:v>0.6734693877551021</c:v>
                </c:pt>
                <c:pt idx="22">
                  <c:v>0.24390243902439024</c:v>
                </c:pt>
                <c:pt idx="23">
                  <c:v>0.3541666666666667</c:v>
                </c:pt>
                <c:pt idx="24">
                  <c:v>0.28846153846153844</c:v>
                </c:pt>
                <c:pt idx="25">
                  <c:v>0.4878048780487805</c:v>
                </c:pt>
                <c:pt idx="26">
                  <c:v>6.857142857142857</c:v>
                </c:pt>
                <c:pt idx="27">
                  <c:v>1.528301886792453</c:v>
                </c:pt>
                <c:pt idx="28">
                  <c:v>0.2647058823529411</c:v>
                </c:pt>
                <c:pt idx="29">
                  <c:v>2.4680851063829787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piombo'!$T$46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piombo'!$T$47:$T$77</c:f>
              <c:numCache>
                <c:ptCount val="31"/>
                <c:pt idx="5">
                  <c:v>1.5</c:v>
                </c:pt>
                <c:pt idx="6">
                  <c:v>0.9090909090909091</c:v>
                </c:pt>
                <c:pt idx="7">
                  <c:v>1.03125</c:v>
                </c:pt>
                <c:pt idx="11">
                  <c:v>1.0714285714285714</c:v>
                </c:pt>
                <c:pt idx="12">
                  <c:v>0.46341463414634143</c:v>
                </c:pt>
                <c:pt idx="13">
                  <c:v>1</c:v>
                </c:pt>
                <c:pt idx="14">
                  <c:v>2.0625</c:v>
                </c:pt>
                <c:pt idx="15">
                  <c:v>0.28125</c:v>
                </c:pt>
                <c:pt idx="16">
                  <c:v>1.379310344827586</c:v>
                </c:pt>
                <c:pt idx="17">
                  <c:v>0.9285714285714285</c:v>
                </c:pt>
                <c:pt idx="18">
                  <c:v>0.5483870967741936</c:v>
                </c:pt>
                <c:pt idx="19">
                  <c:v>0.47368421052631576</c:v>
                </c:pt>
                <c:pt idx="20">
                  <c:v>0.696969696969697</c:v>
                </c:pt>
                <c:pt idx="21">
                  <c:v>0.38095238095238093</c:v>
                </c:pt>
                <c:pt idx="22">
                  <c:v>1.0638297872340425</c:v>
                </c:pt>
                <c:pt idx="23">
                  <c:v>0.619047619047619</c:v>
                </c:pt>
                <c:pt idx="24">
                  <c:v>0.85</c:v>
                </c:pt>
                <c:pt idx="25">
                  <c:v>0.3829787234042553</c:v>
                </c:pt>
                <c:pt idx="26">
                  <c:v>0.9302325581395351</c:v>
                </c:pt>
                <c:pt idx="27">
                  <c:v>0.38235294117647056</c:v>
                </c:pt>
                <c:pt idx="28">
                  <c:v>0.22727272727272732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piombo'!$U$46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piombo'!$U$47:$U$77</c:f>
              <c:numCache>
                <c:ptCount val="31"/>
                <c:pt idx="0">
                  <c:v>0.19999999999999998</c:v>
                </c:pt>
                <c:pt idx="1">
                  <c:v>0.72</c:v>
                </c:pt>
                <c:pt idx="6">
                  <c:v>1.4285714285714286</c:v>
                </c:pt>
                <c:pt idx="7">
                  <c:v>1.4</c:v>
                </c:pt>
                <c:pt idx="8">
                  <c:v>4.076923076923077</c:v>
                </c:pt>
                <c:pt idx="9">
                  <c:v>3.076923076923077</c:v>
                </c:pt>
                <c:pt idx="10">
                  <c:v>0.5714285714285714</c:v>
                </c:pt>
                <c:pt idx="11">
                  <c:v>2.1785714285714284</c:v>
                </c:pt>
                <c:pt idx="12">
                  <c:v>0.625</c:v>
                </c:pt>
                <c:pt idx="13">
                  <c:v>0.375</c:v>
                </c:pt>
                <c:pt idx="14">
                  <c:v>2.2307692307692304</c:v>
                </c:pt>
                <c:pt idx="15">
                  <c:v>1.6666666666666663</c:v>
                </c:pt>
                <c:pt idx="16">
                  <c:v>1.7999999999999998</c:v>
                </c:pt>
                <c:pt idx="17">
                  <c:v>1.0555555555555556</c:v>
                </c:pt>
                <c:pt idx="18">
                  <c:v>1.0625</c:v>
                </c:pt>
                <c:pt idx="19">
                  <c:v>0.6956521739130436</c:v>
                </c:pt>
                <c:pt idx="20">
                  <c:v>0.37037037037037035</c:v>
                </c:pt>
                <c:pt idx="21">
                  <c:v>3.833333333333333</c:v>
                </c:pt>
                <c:pt idx="22">
                  <c:v>2.0833333333333335</c:v>
                </c:pt>
                <c:pt idx="23">
                  <c:v>1.272727272727273</c:v>
                </c:pt>
                <c:pt idx="24">
                  <c:v>3.8125</c:v>
                </c:pt>
                <c:pt idx="25">
                  <c:v>1.1176470588235294</c:v>
                </c:pt>
                <c:pt idx="26">
                  <c:v>0.857142857142857</c:v>
                </c:pt>
                <c:pt idx="27">
                  <c:v>0.5217391304347826</c:v>
                </c:pt>
                <c:pt idx="28">
                  <c:v>0.8750000000000001</c:v>
                </c:pt>
                <c:pt idx="29">
                  <c:v>1.0434782608695652</c:v>
                </c:pt>
              </c:numCache>
            </c:numRef>
          </c:val>
          <c:smooth val="0"/>
        </c:ser>
        <c:axId val="52961020"/>
        <c:axId val="6887133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2434"/>
        <c:crossesAt val="1"/>
        <c:crossBetween val="between"/>
        <c:dispUnits/>
      </c:valAx>
      <c:catAx>
        <c:axId val="52961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87133"/>
        <c:crosses val="max"/>
        <c:auto val="1"/>
        <c:lblOffset val="100"/>
        <c:noMultiLvlLbl val="0"/>
      </c:catAx>
      <c:valAx>
        <c:axId val="6887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61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Maggio 1998- % di piombo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piombo'!$R$46</c:f>
              <c:strCache>
                <c:ptCount val="1"/>
                <c:pt idx="0">
                  <c:v>Nuraxi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piombo'!$R$47:$R$76</c:f>
              <c:numCache>
                <c:ptCount val="30"/>
                <c:pt idx="0">
                  <c:v>0.48</c:v>
                </c:pt>
                <c:pt idx="1">
                  <c:v>0.47619047619047616</c:v>
                </c:pt>
                <c:pt idx="2">
                  <c:v>0.39999999999999997</c:v>
                </c:pt>
                <c:pt idx="3">
                  <c:v>0.4</c:v>
                </c:pt>
                <c:pt idx="4">
                  <c:v>0.17241379310344826</c:v>
                </c:pt>
                <c:pt idx="5">
                  <c:v>0.25</c:v>
                </c:pt>
                <c:pt idx="6">
                  <c:v>0.375</c:v>
                </c:pt>
                <c:pt idx="7">
                  <c:v>0.6538461538461539</c:v>
                </c:pt>
                <c:pt idx="8">
                  <c:v>0.689655172413793</c:v>
                </c:pt>
                <c:pt idx="9">
                  <c:v>0.3666666666666667</c:v>
                </c:pt>
                <c:pt idx="10">
                  <c:v>1.5555555555555554</c:v>
                </c:pt>
                <c:pt idx="11">
                  <c:v>1.0333333333333334</c:v>
                </c:pt>
                <c:pt idx="12">
                  <c:v>0.3636363636363636</c:v>
                </c:pt>
                <c:pt idx="13">
                  <c:v>0.39473684210526316</c:v>
                </c:pt>
                <c:pt idx="14">
                  <c:v>0.7666666666666667</c:v>
                </c:pt>
                <c:pt idx="15">
                  <c:v>0.5333333333333333</c:v>
                </c:pt>
                <c:pt idx="16">
                  <c:v>0.717948717948718</c:v>
                </c:pt>
                <c:pt idx="17">
                  <c:v>1.2222222222222223</c:v>
                </c:pt>
                <c:pt idx="21">
                  <c:v>0.875</c:v>
                </c:pt>
                <c:pt idx="22">
                  <c:v>0.44</c:v>
                </c:pt>
                <c:pt idx="23">
                  <c:v>1.0952380952380951</c:v>
                </c:pt>
                <c:pt idx="24">
                  <c:v>0.08</c:v>
                </c:pt>
                <c:pt idx="25">
                  <c:v>0.08333333333333334</c:v>
                </c:pt>
                <c:pt idx="26">
                  <c:v>0.736842105263158</c:v>
                </c:pt>
                <c:pt idx="27">
                  <c:v>0.5757575757575757</c:v>
                </c:pt>
                <c:pt idx="28">
                  <c:v>1.4705882352941175</c:v>
                </c:pt>
                <c:pt idx="29">
                  <c:v>0.6086956521739132</c:v>
                </c:pt>
              </c:numCache>
            </c:numRef>
          </c:val>
        </c:ser>
        <c:ser>
          <c:idx val="1"/>
          <c:order val="1"/>
          <c:tx>
            <c:strRef>
              <c:f>'% piombo'!$S$46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piombo'!$S$47:$S$76</c:f>
              <c:numCache>
                <c:ptCount val="30"/>
                <c:pt idx="0">
                  <c:v>4.177777777777778</c:v>
                </c:pt>
                <c:pt idx="1">
                  <c:v>4.405405405405405</c:v>
                </c:pt>
                <c:pt idx="2">
                  <c:v>1.090909090909091</c:v>
                </c:pt>
                <c:pt idx="3">
                  <c:v>0.48648648648648646</c:v>
                </c:pt>
                <c:pt idx="4">
                  <c:v>0.7291666666666666</c:v>
                </c:pt>
                <c:pt idx="5">
                  <c:v>0.5111111111111112</c:v>
                </c:pt>
                <c:pt idx="8">
                  <c:v>8.794520547945206</c:v>
                </c:pt>
                <c:pt idx="9">
                  <c:v>3.0000000000000004</c:v>
                </c:pt>
                <c:pt idx="10">
                  <c:v>2.9999999999999996</c:v>
                </c:pt>
                <c:pt idx="11">
                  <c:v>10</c:v>
                </c:pt>
                <c:pt idx="12">
                  <c:v>12.414634146341463</c:v>
                </c:pt>
                <c:pt idx="13">
                  <c:v>13.746478873239438</c:v>
                </c:pt>
                <c:pt idx="14">
                  <c:v>6.82051282051282</c:v>
                </c:pt>
                <c:pt idx="15">
                  <c:v>0.34090909090909094</c:v>
                </c:pt>
                <c:pt idx="16">
                  <c:v>0.23076923076923075</c:v>
                </c:pt>
                <c:pt idx="17">
                  <c:v>0.325</c:v>
                </c:pt>
                <c:pt idx="18">
                  <c:v>1</c:v>
                </c:pt>
                <c:pt idx="19">
                  <c:v>1.4782608695652175</c:v>
                </c:pt>
                <c:pt idx="21">
                  <c:v>0.6734693877551021</c:v>
                </c:pt>
                <c:pt idx="22">
                  <c:v>0.24390243902439024</c:v>
                </c:pt>
                <c:pt idx="23">
                  <c:v>0.3541666666666667</c:v>
                </c:pt>
                <c:pt idx="24">
                  <c:v>0.28846153846153844</c:v>
                </c:pt>
                <c:pt idx="25">
                  <c:v>0.4878048780487805</c:v>
                </c:pt>
                <c:pt idx="26">
                  <c:v>6.857142857142857</c:v>
                </c:pt>
                <c:pt idx="27">
                  <c:v>1.528301886792453</c:v>
                </c:pt>
                <c:pt idx="28">
                  <c:v>0.2647058823529411</c:v>
                </c:pt>
                <c:pt idx="29">
                  <c:v>2.4680851063829787</c:v>
                </c:pt>
              </c:numCache>
            </c:numRef>
          </c:val>
        </c:ser>
        <c:ser>
          <c:idx val="2"/>
          <c:order val="2"/>
          <c:tx>
            <c:strRef>
              <c:f>'% piombo'!$T$46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piombo'!$T$47:$T$76</c:f>
              <c:numCache>
                <c:ptCount val="30"/>
                <c:pt idx="5">
                  <c:v>1.5</c:v>
                </c:pt>
                <c:pt idx="6">
                  <c:v>0.9090909090909091</c:v>
                </c:pt>
                <c:pt idx="7">
                  <c:v>1.03125</c:v>
                </c:pt>
                <c:pt idx="11">
                  <c:v>1.0714285714285714</c:v>
                </c:pt>
                <c:pt idx="12">
                  <c:v>0.46341463414634143</c:v>
                </c:pt>
                <c:pt idx="13">
                  <c:v>1</c:v>
                </c:pt>
                <c:pt idx="14">
                  <c:v>2.0625</c:v>
                </c:pt>
                <c:pt idx="15">
                  <c:v>0.28125</c:v>
                </c:pt>
                <c:pt idx="16">
                  <c:v>1.379310344827586</c:v>
                </c:pt>
                <c:pt idx="17">
                  <c:v>0.9285714285714285</c:v>
                </c:pt>
                <c:pt idx="18">
                  <c:v>0.5483870967741936</c:v>
                </c:pt>
                <c:pt idx="19">
                  <c:v>0.47368421052631576</c:v>
                </c:pt>
                <c:pt idx="20">
                  <c:v>0.696969696969697</c:v>
                </c:pt>
                <c:pt idx="21">
                  <c:v>0.38095238095238093</c:v>
                </c:pt>
                <c:pt idx="22">
                  <c:v>1.0638297872340425</c:v>
                </c:pt>
                <c:pt idx="23">
                  <c:v>0.619047619047619</c:v>
                </c:pt>
                <c:pt idx="24">
                  <c:v>0.85</c:v>
                </c:pt>
                <c:pt idx="25">
                  <c:v>0.3829787234042553</c:v>
                </c:pt>
                <c:pt idx="26">
                  <c:v>0.9302325581395351</c:v>
                </c:pt>
                <c:pt idx="27">
                  <c:v>0.38235294117647056</c:v>
                </c:pt>
                <c:pt idx="28">
                  <c:v>0.22727272727272732</c:v>
                </c:pt>
              </c:numCache>
            </c:numRef>
          </c:val>
        </c:ser>
        <c:ser>
          <c:idx val="3"/>
          <c:order val="3"/>
          <c:tx>
            <c:strRef>
              <c:f>'% piombo'!$U$46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piombo'!$U$47:$U$76</c:f>
              <c:numCache>
                <c:ptCount val="30"/>
                <c:pt idx="0">
                  <c:v>0.19999999999999998</c:v>
                </c:pt>
                <c:pt idx="1">
                  <c:v>0.72</c:v>
                </c:pt>
                <c:pt idx="6">
                  <c:v>1.4285714285714286</c:v>
                </c:pt>
                <c:pt idx="7">
                  <c:v>1.4</c:v>
                </c:pt>
                <c:pt idx="8">
                  <c:v>4.076923076923077</c:v>
                </c:pt>
                <c:pt idx="9">
                  <c:v>3.076923076923077</c:v>
                </c:pt>
                <c:pt idx="10">
                  <c:v>0.5714285714285714</c:v>
                </c:pt>
                <c:pt idx="11">
                  <c:v>2.1785714285714284</c:v>
                </c:pt>
                <c:pt idx="12">
                  <c:v>0.625</c:v>
                </c:pt>
                <c:pt idx="13">
                  <c:v>0.375</c:v>
                </c:pt>
                <c:pt idx="14">
                  <c:v>2.2307692307692304</c:v>
                </c:pt>
                <c:pt idx="15">
                  <c:v>1.6666666666666663</c:v>
                </c:pt>
                <c:pt idx="16">
                  <c:v>1.7999999999999998</c:v>
                </c:pt>
                <c:pt idx="17">
                  <c:v>1.0555555555555556</c:v>
                </c:pt>
                <c:pt idx="18">
                  <c:v>1.0625</c:v>
                </c:pt>
                <c:pt idx="19">
                  <c:v>0.6956521739130436</c:v>
                </c:pt>
                <c:pt idx="20">
                  <c:v>0.37037037037037035</c:v>
                </c:pt>
                <c:pt idx="21">
                  <c:v>3.833333333333333</c:v>
                </c:pt>
                <c:pt idx="22">
                  <c:v>2.0833333333333335</c:v>
                </c:pt>
                <c:pt idx="23">
                  <c:v>1.272727272727273</c:v>
                </c:pt>
                <c:pt idx="24">
                  <c:v>3.8125</c:v>
                </c:pt>
                <c:pt idx="25">
                  <c:v>1.1176470588235294</c:v>
                </c:pt>
                <c:pt idx="26">
                  <c:v>0.857142857142857</c:v>
                </c:pt>
                <c:pt idx="27">
                  <c:v>0.5217391304347826</c:v>
                </c:pt>
                <c:pt idx="28">
                  <c:v>0.8750000000000001</c:v>
                </c:pt>
                <c:pt idx="29">
                  <c:v>1.0434782608695652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205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Piombo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8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Gennaio 1998- Vento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65"/>
          <c:w val="0.776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Vento!$F$47:$F$77</c:f>
              <c:strCache>
                <c:ptCount val="31"/>
                <c:pt idx="0">
                  <c:v>ENE</c:v>
                </c:pt>
                <c:pt idx="1">
                  <c:v>WNW</c:v>
                </c:pt>
                <c:pt idx="2">
                  <c:v>NW</c:v>
                </c:pt>
                <c:pt idx="3">
                  <c:v>ESE</c:v>
                </c:pt>
                <c:pt idx="4">
                  <c:v>NW</c:v>
                </c:pt>
                <c:pt idx="5">
                  <c:v>NNW</c:v>
                </c:pt>
                <c:pt idx="6">
                  <c:v>CV</c:v>
                </c:pt>
                <c:pt idx="7">
                  <c:v>CV</c:v>
                </c:pt>
                <c:pt idx="8">
                  <c:v>CV</c:v>
                </c:pt>
                <c:pt idx="9">
                  <c:v>CV</c:v>
                </c:pt>
                <c:pt idx="10">
                  <c:v>ENE</c:v>
                </c:pt>
                <c:pt idx="13">
                  <c:v>WNW</c:v>
                </c:pt>
                <c:pt idx="14">
                  <c:v>NW</c:v>
                </c:pt>
                <c:pt idx="15">
                  <c:v>WNW</c:v>
                </c:pt>
                <c:pt idx="16">
                  <c:v>NW</c:v>
                </c:pt>
                <c:pt idx="17">
                  <c:v>NW</c:v>
                </c:pt>
                <c:pt idx="18">
                  <c:v>WNW</c:v>
                </c:pt>
                <c:pt idx="19">
                  <c:v>NW</c:v>
                </c:pt>
                <c:pt idx="20">
                  <c:v>NW</c:v>
                </c:pt>
                <c:pt idx="21">
                  <c:v>NW</c:v>
                </c:pt>
                <c:pt idx="22">
                  <c:v>NW</c:v>
                </c:pt>
                <c:pt idx="23">
                  <c:v>ENE</c:v>
                </c:pt>
                <c:pt idx="24">
                  <c:v>NNE</c:v>
                </c:pt>
                <c:pt idx="25">
                  <c:v>ENE</c:v>
                </c:pt>
                <c:pt idx="26">
                  <c:v>NE</c:v>
                </c:pt>
                <c:pt idx="28">
                  <c:v>NE</c:v>
                </c:pt>
                <c:pt idx="29">
                  <c:v>ENE</c:v>
                </c:pt>
                <c:pt idx="30">
                  <c:v>ENE</c:v>
                </c:pt>
              </c:strCache>
            </c:strRef>
          </c:cat>
          <c:val>
            <c:numRef>
              <c:f>Vento!$G$47:$G$77</c:f>
              <c:numCache>
                <c:ptCount val="31"/>
                <c:pt idx="0">
                  <c:v>12.1</c:v>
                </c:pt>
                <c:pt idx="1">
                  <c:v>9.2</c:v>
                </c:pt>
                <c:pt idx="2">
                  <c:v>20.9</c:v>
                </c:pt>
                <c:pt idx="3">
                  <c:v>4.9</c:v>
                </c:pt>
                <c:pt idx="4">
                  <c:v>5.4</c:v>
                </c:pt>
                <c:pt idx="5">
                  <c:v>8.9</c:v>
                </c:pt>
                <c:pt idx="6">
                  <c:v>1.6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17.6</c:v>
                </c:pt>
                <c:pt idx="13">
                  <c:v>12.5</c:v>
                </c:pt>
                <c:pt idx="14">
                  <c:v>17.9</c:v>
                </c:pt>
                <c:pt idx="15">
                  <c:v>11.8</c:v>
                </c:pt>
                <c:pt idx="16">
                  <c:v>27.4</c:v>
                </c:pt>
                <c:pt idx="17">
                  <c:v>10.8</c:v>
                </c:pt>
                <c:pt idx="18">
                  <c:v>15</c:v>
                </c:pt>
                <c:pt idx="19">
                  <c:v>35.8</c:v>
                </c:pt>
                <c:pt idx="20">
                  <c:v>21.2</c:v>
                </c:pt>
                <c:pt idx="21">
                  <c:v>14</c:v>
                </c:pt>
                <c:pt idx="22">
                  <c:v>7.3</c:v>
                </c:pt>
                <c:pt idx="23">
                  <c:v>9</c:v>
                </c:pt>
                <c:pt idx="24">
                  <c:v>12.1</c:v>
                </c:pt>
                <c:pt idx="25">
                  <c:v>8.9</c:v>
                </c:pt>
                <c:pt idx="28">
                  <c:v>15.2</c:v>
                </c:pt>
                <c:pt idx="29">
                  <c:v>11.3</c:v>
                </c:pt>
                <c:pt idx="30">
                  <c:v>12</c:v>
                </c:pt>
              </c:numCache>
            </c:numRef>
          </c:val>
        </c:ser>
        <c:axId val="21412122"/>
        <c:axId val="58491371"/>
      </c:barChart>
      <c:lineChart>
        <c:grouping val="standard"/>
        <c:varyColors val="0"/>
        <c:ser>
          <c:idx val="1"/>
          <c:order val="1"/>
          <c:tx>
            <c:strRef>
              <c:f>'% piombo'!$B$46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piombo'!$B$47:$B$78</c:f>
              <c:numCache>
                <c:ptCount val="32"/>
                <c:pt idx="0">
                  <c:v>0.3529411764705882</c:v>
                </c:pt>
                <c:pt idx="2">
                  <c:v>0.4444444444444444</c:v>
                </c:pt>
                <c:pt idx="3">
                  <c:v>1.7391304347826089</c:v>
                </c:pt>
                <c:pt idx="4">
                  <c:v>0.7000000000000001</c:v>
                </c:pt>
                <c:pt idx="5">
                  <c:v>0.1875</c:v>
                </c:pt>
                <c:pt idx="6">
                  <c:v>1.25</c:v>
                </c:pt>
                <c:pt idx="7">
                  <c:v>1.0869565217391306</c:v>
                </c:pt>
                <c:pt idx="8">
                  <c:v>0.5769230769230769</c:v>
                </c:pt>
                <c:pt idx="9">
                  <c:v>0.17241379310344826</c:v>
                </c:pt>
                <c:pt idx="10">
                  <c:v>0.38461538461538464</c:v>
                </c:pt>
                <c:pt idx="11">
                  <c:v>0.2173913043478261</c:v>
                </c:pt>
                <c:pt idx="12">
                  <c:v>1.5999999999999999</c:v>
                </c:pt>
                <c:pt idx="13">
                  <c:v>0.21212121212121213</c:v>
                </c:pt>
                <c:pt idx="14">
                  <c:v>0.44827586206896547</c:v>
                </c:pt>
                <c:pt idx="15">
                  <c:v>0.5769230769230769</c:v>
                </c:pt>
                <c:pt idx="16">
                  <c:v>0.3939393939393939</c:v>
                </c:pt>
                <c:pt idx="17">
                  <c:v>0.46428571428571425</c:v>
                </c:pt>
                <c:pt idx="18">
                  <c:v>0.6363636363636364</c:v>
                </c:pt>
                <c:pt idx="19">
                  <c:v>2.326530612244898</c:v>
                </c:pt>
                <c:pt idx="26">
                  <c:v>0.3939393939393939</c:v>
                </c:pt>
                <c:pt idx="27">
                  <c:v>0.6363636363636364</c:v>
                </c:pt>
                <c:pt idx="28">
                  <c:v>0.42424242424242425</c:v>
                </c:pt>
                <c:pt idx="29">
                  <c:v>0.12121212121212122</c:v>
                </c:pt>
                <c:pt idx="31">
                  <c:v>0.6672397052230863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piombo'!$C$46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piombo'!$C$47:$C$78</c:f>
              <c:numCache>
                <c:ptCount val="32"/>
                <c:pt idx="0">
                  <c:v>0.9767441860465117</c:v>
                </c:pt>
                <c:pt idx="1">
                  <c:v>1.2058823529411764</c:v>
                </c:pt>
                <c:pt idx="2">
                  <c:v>1.1724137931034482</c:v>
                </c:pt>
                <c:pt idx="3">
                  <c:v>0.8048780487804877</c:v>
                </c:pt>
                <c:pt idx="4">
                  <c:v>0.4594594594594595</c:v>
                </c:pt>
                <c:pt idx="5">
                  <c:v>0.32</c:v>
                </c:pt>
                <c:pt idx="6">
                  <c:v>1.2195121951219512</c:v>
                </c:pt>
                <c:pt idx="7">
                  <c:v>6.648148148148147</c:v>
                </c:pt>
                <c:pt idx="8">
                  <c:v>1.2058823529411764</c:v>
                </c:pt>
                <c:pt idx="9">
                  <c:v>1</c:v>
                </c:pt>
                <c:pt idx="10">
                  <c:v>1.3103448275862069</c:v>
                </c:pt>
                <c:pt idx="11">
                  <c:v>0.8913043478260869</c:v>
                </c:pt>
                <c:pt idx="12">
                  <c:v>0.9523809523809523</c:v>
                </c:pt>
                <c:pt idx="13">
                  <c:v>0.68</c:v>
                </c:pt>
                <c:pt idx="14">
                  <c:v>0.8518518518518519</c:v>
                </c:pt>
                <c:pt idx="22">
                  <c:v>2.128205128205128</c:v>
                </c:pt>
                <c:pt idx="23">
                  <c:v>5.357142857142857</c:v>
                </c:pt>
                <c:pt idx="24">
                  <c:v>11.03030303030303</c:v>
                </c:pt>
                <c:pt idx="26">
                  <c:v>7.878787878787879</c:v>
                </c:pt>
                <c:pt idx="27">
                  <c:v>8.77142857142857</c:v>
                </c:pt>
                <c:pt idx="28">
                  <c:v>10.513513513513514</c:v>
                </c:pt>
                <c:pt idx="29">
                  <c:v>6.969696969696969</c:v>
                </c:pt>
                <c:pt idx="31">
                  <c:v>3.2885400211484277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piombo'!$D$46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piombo'!$D$47:$D$78</c:f>
              <c:numCache>
                <c:ptCount val="32"/>
                <c:pt idx="0">
                  <c:v>0.21212121212121213</c:v>
                </c:pt>
                <c:pt idx="1">
                  <c:v>0.41935483870967744</c:v>
                </c:pt>
                <c:pt idx="2">
                  <c:v>1.75</c:v>
                </c:pt>
                <c:pt idx="3">
                  <c:v>0.7027027027027027</c:v>
                </c:pt>
                <c:pt idx="4">
                  <c:v>0.46875</c:v>
                </c:pt>
                <c:pt idx="5">
                  <c:v>2.6521739130434785</c:v>
                </c:pt>
                <c:pt idx="6">
                  <c:v>2.714285714285714</c:v>
                </c:pt>
                <c:pt idx="7">
                  <c:v>1.2272727272727275</c:v>
                </c:pt>
                <c:pt idx="8">
                  <c:v>0.23809523809523808</c:v>
                </c:pt>
                <c:pt idx="9">
                  <c:v>0.2777777777777778</c:v>
                </c:pt>
                <c:pt idx="10">
                  <c:v>0.15625</c:v>
                </c:pt>
                <c:pt idx="12">
                  <c:v>8.88888888888889</c:v>
                </c:pt>
                <c:pt idx="13">
                  <c:v>0.6666666666666667</c:v>
                </c:pt>
                <c:pt idx="14">
                  <c:v>0.6181818181818182</c:v>
                </c:pt>
                <c:pt idx="15">
                  <c:v>0.22727272727272732</c:v>
                </c:pt>
                <c:pt idx="16">
                  <c:v>0.719298245614035</c:v>
                </c:pt>
                <c:pt idx="17">
                  <c:v>2.05</c:v>
                </c:pt>
                <c:pt idx="18">
                  <c:v>0.11538461538461538</c:v>
                </c:pt>
                <c:pt idx="19">
                  <c:v>0.5126050420168068</c:v>
                </c:pt>
                <c:pt idx="20">
                  <c:v>1.28125</c:v>
                </c:pt>
                <c:pt idx="21">
                  <c:v>1.7083333333333333</c:v>
                </c:pt>
                <c:pt idx="22">
                  <c:v>1.3043478260869565</c:v>
                </c:pt>
                <c:pt idx="23">
                  <c:v>0.09090909090909093</c:v>
                </c:pt>
                <c:pt idx="24">
                  <c:v>0.3157894736842105</c:v>
                </c:pt>
                <c:pt idx="25">
                  <c:v>0.42105263157894735</c:v>
                </c:pt>
                <c:pt idx="26">
                  <c:v>0.15151515151515152</c:v>
                </c:pt>
                <c:pt idx="27">
                  <c:v>0.368421052631579</c:v>
                </c:pt>
                <c:pt idx="28">
                  <c:v>0.19047619047619047</c:v>
                </c:pt>
                <c:pt idx="29">
                  <c:v>0.1111111111111111</c:v>
                </c:pt>
                <c:pt idx="31">
                  <c:v>1.0538030341158846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piombo'!$E$46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piombo'!$E$47:$E$78</c:f>
              <c:numCache>
                <c:ptCount val="32"/>
                <c:pt idx="0">
                  <c:v>0.19047619047619047</c:v>
                </c:pt>
                <c:pt idx="1">
                  <c:v>1</c:v>
                </c:pt>
                <c:pt idx="2">
                  <c:v>2.7</c:v>
                </c:pt>
                <c:pt idx="3">
                  <c:v>1.4666666666666668</c:v>
                </c:pt>
                <c:pt idx="4">
                  <c:v>1</c:v>
                </c:pt>
                <c:pt idx="5">
                  <c:v>5</c:v>
                </c:pt>
                <c:pt idx="6">
                  <c:v>1.6666666666666667</c:v>
                </c:pt>
                <c:pt idx="7">
                  <c:v>1.0833333333333335</c:v>
                </c:pt>
                <c:pt idx="8">
                  <c:v>0.6875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0.3636363636363637</c:v>
                </c:pt>
                <c:pt idx="12">
                  <c:v>0.2631578947368421</c:v>
                </c:pt>
                <c:pt idx="13">
                  <c:v>0.5384615384615385</c:v>
                </c:pt>
                <c:pt idx="14">
                  <c:v>3.857142857142857</c:v>
                </c:pt>
                <c:pt idx="15">
                  <c:v>0.8181818181818182</c:v>
                </c:pt>
                <c:pt idx="16">
                  <c:v>3.4687500000000004</c:v>
                </c:pt>
                <c:pt idx="17">
                  <c:v>2.181818181818182</c:v>
                </c:pt>
                <c:pt idx="18">
                  <c:v>0.631578947368421</c:v>
                </c:pt>
                <c:pt idx="19">
                  <c:v>1.044776119402985</c:v>
                </c:pt>
                <c:pt idx="20">
                  <c:v>0.8076923076923076</c:v>
                </c:pt>
                <c:pt idx="21">
                  <c:v>1.1428571428571428</c:v>
                </c:pt>
                <c:pt idx="22">
                  <c:v>1.090909090909091</c:v>
                </c:pt>
                <c:pt idx="23">
                  <c:v>1.5384615384615385</c:v>
                </c:pt>
                <c:pt idx="24">
                  <c:v>1.3333333333333335</c:v>
                </c:pt>
                <c:pt idx="25">
                  <c:v>1.5</c:v>
                </c:pt>
                <c:pt idx="26">
                  <c:v>1.0666666666666667</c:v>
                </c:pt>
                <c:pt idx="27">
                  <c:v>1.5714285714285714</c:v>
                </c:pt>
                <c:pt idx="28">
                  <c:v>1.4285714285714286</c:v>
                </c:pt>
                <c:pt idx="29">
                  <c:v>0.95</c:v>
                </c:pt>
                <c:pt idx="31">
                  <c:v>1.3675133330381761</c:v>
                </c:pt>
              </c:numCache>
            </c:numRef>
          </c:val>
          <c:smooth val="0"/>
        </c:ser>
        <c:axId val="56660292"/>
        <c:axId val="40180581"/>
      </c:line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2122"/>
        <c:crossesAt val="1"/>
        <c:crossBetween val="between"/>
        <c:dispUnits/>
      </c:valAx>
      <c:catAx>
        <c:axId val="56660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80581"/>
        <c:crosses val="max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6029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25"/>
          <c:y val="0.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Gennaio 1998- % di piombo sul totale di polveri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piombo'!$B$46</c:f>
              <c:strCache>
                <c:ptCount val="1"/>
                <c:pt idx="0">
                  <c:v>Nuraxi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piombo'!$B$47:$B$78</c:f>
              <c:numCache>
                <c:ptCount val="32"/>
                <c:pt idx="0">
                  <c:v>0.3529411764705882</c:v>
                </c:pt>
                <c:pt idx="2">
                  <c:v>0.4444444444444444</c:v>
                </c:pt>
                <c:pt idx="3">
                  <c:v>1.7391304347826089</c:v>
                </c:pt>
                <c:pt idx="4">
                  <c:v>0.7000000000000001</c:v>
                </c:pt>
                <c:pt idx="5">
                  <c:v>0.1875</c:v>
                </c:pt>
                <c:pt idx="6">
                  <c:v>1.25</c:v>
                </c:pt>
                <c:pt idx="7">
                  <c:v>1.0869565217391306</c:v>
                </c:pt>
                <c:pt idx="8">
                  <c:v>0.5769230769230769</c:v>
                </c:pt>
                <c:pt idx="9">
                  <c:v>0.17241379310344826</c:v>
                </c:pt>
                <c:pt idx="10">
                  <c:v>0.38461538461538464</c:v>
                </c:pt>
                <c:pt idx="11">
                  <c:v>0.2173913043478261</c:v>
                </c:pt>
                <c:pt idx="12">
                  <c:v>1.5999999999999999</c:v>
                </c:pt>
                <c:pt idx="13">
                  <c:v>0.21212121212121213</c:v>
                </c:pt>
                <c:pt idx="14">
                  <c:v>0.44827586206896547</c:v>
                </c:pt>
                <c:pt idx="15">
                  <c:v>0.5769230769230769</c:v>
                </c:pt>
                <c:pt idx="16">
                  <c:v>0.3939393939393939</c:v>
                </c:pt>
                <c:pt idx="17">
                  <c:v>0.46428571428571425</c:v>
                </c:pt>
                <c:pt idx="18">
                  <c:v>0.6363636363636364</c:v>
                </c:pt>
                <c:pt idx="19">
                  <c:v>2.326530612244898</c:v>
                </c:pt>
                <c:pt idx="26">
                  <c:v>0.3939393939393939</c:v>
                </c:pt>
                <c:pt idx="27">
                  <c:v>0.6363636363636364</c:v>
                </c:pt>
                <c:pt idx="28">
                  <c:v>0.42424242424242425</c:v>
                </c:pt>
                <c:pt idx="29">
                  <c:v>0.12121212121212122</c:v>
                </c:pt>
                <c:pt idx="31">
                  <c:v>0.6672397052230863</c:v>
                </c:pt>
              </c:numCache>
            </c:numRef>
          </c:val>
        </c:ser>
        <c:ser>
          <c:idx val="1"/>
          <c:order val="1"/>
          <c:tx>
            <c:strRef>
              <c:f>'% piombo'!$C$46</c:f>
              <c:strCache>
                <c:ptCount val="1"/>
                <c:pt idx="0">
                  <c:v>Gardenia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piombo'!$C$47:$C$78</c:f>
              <c:numCache>
                <c:ptCount val="32"/>
                <c:pt idx="0">
                  <c:v>0.9767441860465117</c:v>
                </c:pt>
                <c:pt idx="1">
                  <c:v>1.2058823529411764</c:v>
                </c:pt>
                <c:pt idx="2">
                  <c:v>1.1724137931034482</c:v>
                </c:pt>
                <c:pt idx="3">
                  <c:v>0.8048780487804877</c:v>
                </c:pt>
                <c:pt idx="4">
                  <c:v>0.4594594594594595</c:v>
                </c:pt>
                <c:pt idx="5">
                  <c:v>0.32</c:v>
                </c:pt>
                <c:pt idx="6">
                  <c:v>1.2195121951219512</c:v>
                </c:pt>
                <c:pt idx="7">
                  <c:v>6.648148148148147</c:v>
                </c:pt>
                <c:pt idx="8">
                  <c:v>1.2058823529411764</c:v>
                </c:pt>
                <c:pt idx="9">
                  <c:v>1</c:v>
                </c:pt>
                <c:pt idx="10">
                  <c:v>1.3103448275862069</c:v>
                </c:pt>
                <c:pt idx="11">
                  <c:v>0.8913043478260869</c:v>
                </c:pt>
                <c:pt idx="12">
                  <c:v>0.9523809523809523</c:v>
                </c:pt>
                <c:pt idx="13">
                  <c:v>0.68</c:v>
                </c:pt>
                <c:pt idx="14">
                  <c:v>0.8518518518518519</c:v>
                </c:pt>
                <c:pt idx="22">
                  <c:v>2.128205128205128</c:v>
                </c:pt>
                <c:pt idx="23">
                  <c:v>5.357142857142857</c:v>
                </c:pt>
                <c:pt idx="24">
                  <c:v>11.03030303030303</c:v>
                </c:pt>
                <c:pt idx="26">
                  <c:v>7.878787878787879</c:v>
                </c:pt>
                <c:pt idx="27">
                  <c:v>8.77142857142857</c:v>
                </c:pt>
                <c:pt idx="28">
                  <c:v>10.513513513513514</c:v>
                </c:pt>
                <c:pt idx="29">
                  <c:v>6.969696969696969</c:v>
                </c:pt>
                <c:pt idx="31">
                  <c:v>3.2885400211484277</c:v>
                </c:pt>
              </c:numCache>
            </c:numRef>
          </c:val>
        </c:ser>
        <c:ser>
          <c:idx val="2"/>
          <c:order val="2"/>
          <c:tx>
            <c:strRef>
              <c:f>'% piombo'!$D$46</c:f>
              <c:strCache>
                <c:ptCount val="1"/>
                <c:pt idx="0">
                  <c:v>Paringianu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piombo'!$D$47:$D$78</c:f>
              <c:numCache>
                <c:ptCount val="32"/>
                <c:pt idx="0">
                  <c:v>0.21212121212121213</c:v>
                </c:pt>
                <c:pt idx="1">
                  <c:v>0.41935483870967744</c:v>
                </c:pt>
                <c:pt idx="2">
                  <c:v>1.75</c:v>
                </c:pt>
                <c:pt idx="3">
                  <c:v>0.7027027027027027</c:v>
                </c:pt>
                <c:pt idx="4">
                  <c:v>0.46875</c:v>
                </c:pt>
                <c:pt idx="5">
                  <c:v>2.6521739130434785</c:v>
                </c:pt>
                <c:pt idx="6">
                  <c:v>2.714285714285714</c:v>
                </c:pt>
                <c:pt idx="7">
                  <c:v>1.2272727272727275</c:v>
                </c:pt>
                <c:pt idx="8">
                  <c:v>0.23809523809523808</c:v>
                </c:pt>
                <c:pt idx="9">
                  <c:v>0.2777777777777778</c:v>
                </c:pt>
                <c:pt idx="10">
                  <c:v>0.15625</c:v>
                </c:pt>
                <c:pt idx="12">
                  <c:v>8.88888888888889</c:v>
                </c:pt>
                <c:pt idx="13">
                  <c:v>0.6666666666666667</c:v>
                </c:pt>
                <c:pt idx="14">
                  <c:v>0.6181818181818182</c:v>
                </c:pt>
                <c:pt idx="15">
                  <c:v>0.22727272727272732</c:v>
                </c:pt>
                <c:pt idx="16">
                  <c:v>0.719298245614035</c:v>
                </c:pt>
                <c:pt idx="17">
                  <c:v>2.05</c:v>
                </c:pt>
                <c:pt idx="18">
                  <c:v>0.11538461538461538</c:v>
                </c:pt>
                <c:pt idx="19">
                  <c:v>0.5126050420168068</c:v>
                </c:pt>
                <c:pt idx="20">
                  <c:v>1.28125</c:v>
                </c:pt>
                <c:pt idx="21">
                  <c:v>1.7083333333333333</c:v>
                </c:pt>
                <c:pt idx="22">
                  <c:v>1.3043478260869565</c:v>
                </c:pt>
                <c:pt idx="23">
                  <c:v>0.09090909090909093</c:v>
                </c:pt>
                <c:pt idx="24">
                  <c:v>0.3157894736842105</c:v>
                </c:pt>
                <c:pt idx="25">
                  <c:v>0.42105263157894735</c:v>
                </c:pt>
                <c:pt idx="26">
                  <c:v>0.15151515151515152</c:v>
                </c:pt>
                <c:pt idx="27">
                  <c:v>0.368421052631579</c:v>
                </c:pt>
                <c:pt idx="28">
                  <c:v>0.19047619047619047</c:v>
                </c:pt>
                <c:pt idx="29">
                  <c:v>0.1111111111111111</c:v>
                </c:pt>
                <c:pt idx="31">
                  <c:v>1.0538030341158846</c:v>
                </c:pt>
              </c:numCache>
            </c:numRef>
          </c:val>
        </c:ser>
        <c:ser>
          <c:idx val="3"/>
          <c:order val="3"/>
          <c:tx>
            <c:strRef>
              <c:f>'% piombo'!$E$46</c:f>
              <c:strCache>
                <c:ptCount val="1"/>
                <c:pt idx="0">
                  <c:v>Bruncu Teula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piombo'!$A$47:$A$78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medie mensili</c:v>
                </c:pt>
              </c:strCache>
            </c:strRef>
          </c:cat>
          <c:val>
            <c:numRef>
              <c:f>'% piombo'!$E$47:$E$78</c:f>
              <c:numCache>
                <c:ptCount val="32"/>
                <c:pt idx="0">
                  <c:v>0.19047619047619047</c:v>
                </c:pt>
                <c:pt idx="1">
                  <c:v>1</c:v>
                </c:pt>
                <c:pt idx="2">
                  <c:v>2.7</c:v>
                </c:pt>
                <c:pt idx="3">
                  <c:v>1.4666666666666668</c:v>
                </c:pt>
                <c:pt idx="4">
                  <c:v>1</c:v>
                </c:pt>
                <c:pt idx="5">
                  <c:v>5</c:v>
                </c:pt>
                <c:pt idx="6">
                  <c:v>1.6666666666666667</c:v>
                </c:pt>
                <c:pt idx="7">
                  <c:v>1.0833333333333335</c:v>
                </c:pt>
                <c:pt idx="8">
                  <c:v>0.6875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0.3636363636363637</c:v>
                </c:pt>
                <c:pt idx="12">
                  <c:v>0.2631578947368421</c:v>
                </c:pt>
                <c:pt idx="13">
                  <c:v>0.5384615384615385</c:v>
                </c:pt>
                <c:pt idx="14">
                  <c:v>3.857142857142857</c:v>
                </c:pt>
                <c:pt idx="15">
                  <c:v>0.8181818181818182</c:v>
                </c:pt>
                <c:pt idx="16">
                  <c:v>3.4687500000000004</c:v>
                </c:pt>
                <c:pt idx="17">
                  <c:v>2.181818181818182</c:v>
                </c:pt>
                <c:pt idx="18">
                  <c:v>0.631578947368421</c:v>
                </c:pt>
                <c:pt idx="19">
                  <c:v>1.044776119402985</c:v>
                </c:pt>
                <c:pt idx="20">
                  <c:v>0.8076923076923076</c:v>
                </c:pt>
                <c:pt idx="21">
                  <c:v>1.1428571428571428</c:v>
                </c:pt>
                <c:pt idx="22">
                  <c:v>1.090909090909091</c:v>
                </c:pt>
                <c:pt idx="23">
                  <c:v>1.5384615384615385</c:v>
                </c:pt>
                <c:pt idx="24">
                  <c:v>1.3333333333333335</c:v>
                </c:pt>
                <c:pt idx="25">
                  <c:v>1.5</c:v>
                </c:pt>
                <c:pt idx="26">
                  <c:v>1.0666666666666667</c:v>
                </c:pt>
                <c:pt idx="27">
                  <c:v>1.5714285714285714</c:v>
                </c:pt>
                <c:pt idx="28">
                  <c:v>1.4285714285714286</c:v>
                </c:pt>
                <c:pt idx="29">
                  <c:v>0.95</c:v>
                </c:pt>
                <c:pt idx="31">
                  <c:v>1.3675133330381761</c:v>
                </c:pt>
              </c:numCache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Piombo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Febbraio 1998- Vento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Vento!$L$47:$L$74</c:f>
              <c:strCache>
                <c:ptCount val="28"/>
                <c:pt idx="0">
                  <c:v>SSW</c:v>
                </c:pt>
                <c:pt idx="1">
                  <c:v>ENE</c:v>
                </c:pt>
                <c:pt idx="2">
                  <c:v>ENE</c:v>
                </c:pt>
                <c:pt idx="3">
                  <c:v>WNW</c:v>
                </c:pt>
                <c:pt idx="4">
                  <c:v>NW</c:v>
                </c:pt>
                <c:pt idx="5">
                  <c:v>NW</c:v>
                </c:pt>
                <c:pt idx="6">
                  <c:v>NE</c:v>
                </c:pt>
                <c:pt idx="7">
                  <c:v>NW</c:v>
                </c:pt>
                <c:pt idx="8">
                  <c:v>NE</c:v>
                </c:pt>
                <c:pt idx="9">
                  <c:v>NE</c:v>
                </c:pt>
                <c:pt idx="10">
                  <c:v>NE</c:v>
                </c:pt>
                <c:pt idx="11">
                  <c:v>NE</c:v>
                </c:pt>
                <c:pt idx="12">
                  <c:v>NORD</c:v>
                </c:pt>
                <c:pt idx="13">
                  <c:v>NW</c:v>
                </c:pt>
                <c:pt idx="14">
                  <c:v>NW</c:v>
                </c:pt>
                <c:pt idx="15">
                  <c:v>NE</c:v>
                </c:pt>
                <c:pt idx="16">
                  <c:v>WNW</c:v>
                </c:pt>
                <c:pt idx="17">
                  <c:v>NORD</c:v>
                </c:pt>
                <c:pt idx="18">
                  <c:v>NW</c:v>
                </c:pt>
                <c:pt idx="19">
                  <c:v>NW</c:v>
                </c:pt>
                <c:pt idx="20">
                  <c:v>ENE</c:v>
                </c:pt>
                <c:pt idx="21">
                  <c:v>ENE</c:v>
                </c:pt>
                <c:pt idx="22">
                  <c:v>NW</c:v>
                </c:pt>
                <c:pt idx="23">
                  <c:v>NE</c:v>
                </c:pt>
                <c:pt idx="24">
                  <c:v>NORD</c:v>
                </c:pt>
                <c:pt idx="25">
                  <c:v>NE</c:v>
                </c:pt>
                <c:pt idx="26">
                  <c:v>NW</c:v>
                </c:pt>
                <c:pt idx="27">
                  <c:v>WNW</c:v>
                </c:pt>
              </c:strCache>
            </c:strRef>
          </c:cat>
          <c:val>
            <c:numRef>
              <c:f>Vento!$M$47:$M$74</c:f>
              <c:numCache>
                <c:ptCount val="28"/>
                <c:pt idx="0">
                  <c:v>10.5</c:v>
                </c:pt>
                <c:pt idx="1">
                  <c:v>12.4</c:v>
                </c:pt>
                <c:pt idx="2">
                  <c:v>11.7</c:v>
                </c:pt>
                <c:pt idx="3">
                  <c:v>18</c:v>
                </c:pt>
                <c:pt idx="4">
                  <c:v>19.8</c:v>
                </c:pt>
                <c:pt idx="5">
                  <c:v>10.9</c:v>
                </c:pt>
                <c:pt idx="6">
                  <c:v>8</c:v>
                </c:pt>
                <c:pt idx="7">
                  <c:v>17.2</c:v>
                </c:pt>
                <c:pt idx="8">
                  <c:v>10.9</c:v>
                </c:pt>
                <c:pt idx="9">
                  <c:v>10.7</c:v>
                </c:pt>
                <c:pt idx="10">
                  <c:v>12</c:v>
                </c:pt>
                <c:pt idx="11">
                  <c:v>11</c:v>
                </c:pt>
                <c:pt idx="12">
                  <c:v>7.7</c:v>
                </c:pt>
                <c:pt idx="13">
                  <c:v>18.8</c:v>
                </c:pt>
                <c:pt idx="14">
                  <c:v>14.7</c:v>
                </c:pt>
                <c:pt idx="15">
                  <c:v>7.5</c:v>
                </c:pt>
                <c:pt idx="16">
                  <c:v>17.5</c:v>
                </c:pt>
                <c:pt idx="17">
                  <c:v>8.4</c:v>
                </c:pt>
                <c:pt idx="18">
                  <c:v>7.7</c:v>
                </c:pt>
                <c:pt idx="19">
                  <c:v>6.8</c:v>
                </c:pt>
                <c:pt idx="20">
                  <c:v>8.8</c:v>
                </c:pt>
                <c:pt idx="21">
                  <c:v>12.3</c:v>
                </c:pt>
                <c:pt idx="22">
                  <c:v>14.5</c:v>
                </c:pt>
                <c:pt idx="23">
                  <c:v>8.2</c:v>
                </c:pt>
                <c:pt idx="24">
                  <c:v>10.8</c:v>
                </c:pt>
                <c:pt idx="25">
                  <c:v>6.7</c:v>
                </c:pt>
                <c:pt idx="26">
                  <c:v>7.5</c:v>
                </c:pt>
                <c:pt idx="27">
                  <c:v>11.2</c:v>
                </c:pt>
              </c:numCache>
            </c:numRef>
          </c:val>
        </c:ser>
        <c:axId val="32178936"/>
        <c:axId val="21174969"/>
      </c:barChart>
      <c:lineChart>
        <c:grouping val="standard"/>
        <c:varyColors val="0"/>
        <c:ser>
          <c:idx val="1"/>
          <c:order val="1"/>
          <c:tx>
            <c:strRef>
              <c:f>'% piombo'!$F$46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'% piombo'!$F$47:$F$74</c:f>
              <c:numCache>
                <c:ptCount val="28"/>
                <c:pt idx="2">
                  <c:v>0.3529411764705882</c:v>
                </c:pt>
                <c:pt idx="3">
                  <c:v>0.5151515151515151</c:v>
                </c:pt>
                <c:pt idx="4">
                  <c:v>0.06060606060606061</c:v>
                </c:pt>
                <c:pt idx="5">
                  <c:v>0.047619047619047616</c:v>
                </c:pt>
                <c:pt idx="6">
                  <c:v>0.41025641025641024</c:v>
                </c:pt>
                <c:pt idx="8">
                  <c:v>0.17857142857142858</c:v>
                </c:pt>
                <c:pt idx="9">
                  <c:v>0.7575757575757576</c:v>
                </c:pt>
                <c:pt idx="10">
                  <c:v>0.08823529411764705</c:v>
                </c:pt>
                <c:pt idx="11">
                  <c:v>0.15151515151515152</c:v>
                </c:pt>
                <c:pt idx="12">
                  <c:v>0.9696969696969697</c:v>
                </c:pt>
                <c:pt idx="13">
                  <c:v>0.03225806451612903</c:v>
                </c:pt>
                <c:pt idx="14">
                  <c:v>0.0625</c:v>
                </c:pt>
                <c:pt idx="15">
                  <c:v>0.08823529411764705</c:v>
                </c:pt>
                <c:pt idx="16">
                  <c:v>0.0625</c:v>
                </c:pt>
                <c:pt idx="17">
                  <c:v>0.075</c:v>
                </c:pt>
                <c:pt idx="18">
                  <c:v>1.4857142857142855</c:v>
                </c:pt>
                <c:pt idx="20">
                  <c:v>0.11764705882352941</c:v>
                </c:pt>
                <c:pt idx="21">
                  <c:v>1.7540983606557379</c:v>
                </c:pt>
                <c:pt idx="22">
                  <c:v>0.5365853658536585</c:v>
                </c:pt>
                <c:pt idx="23">
                  <c:v>0.48484848484848486</c:v>
                </c:pt>
                <c:pt idx="24">
                  <c:v>0.15625</c:v>
                </c:pt>
                <c:pt idx="25">
                  <c:v>0.9193548387096774</c:v>
                </c:pt>
                <c:pt idx="26">
                  <c:v>0.058823529411764705</c:v>
                </c:pt>
                <c:pt idx="27">
                  <c:v>0.3548387096774194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piombo'!$G$46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'% piombo'!$G$47:$G$74</c:f>
              <c:numCache>
                <c:ptCount val="28"/>
                <c:pt idx="2">
                  <c:v>8.884615384615383</c:v>
                </c:pt>
                <c:pt idx="3">
                  <c:v>0.7575757575757576</c:v>
                </c:pt>
                <c:pt idx="4">
                  <c:v>0.5</c:v>
                </c:pt>
                <c:pt idx="5">
                  <c:v>0.5526315789473684</c:v>
                </c:pt>
                <c:pt idx="6">
                  <c:v>1.4418604651162792</c:v>
                </c:pt>
                <c:pt idx="7">
                  <c:v>0.35000000000000003</c:v>
                </c:pt>
                <c:pt idx="9">
                  <c:v>5.4264705882352935</c:v>
                </c:pt>
                <c:pt idx="10">
                  <c:v>5.306451612903226</c:v>
                </c:pt>
                <c:pt idx="11">
                  <c:v>8.205479452054796</c:v>
                </c:pt>
                <c:pt idx="13">
                  <c:v>0.6097560975609756</c:v>
                </c:pt>
                <c:pt idx="14">
                  <c:v>0.84375</c:v>
                </c:pt>
                <c:pt idx="16">
                  <c:v>0.9444444444444445</c:v>
                </c:pt>
                <c:pt idx="17">
                  <c:v>0.923076923076923</c:v>
                </c:pt>
                <c:pt idx="18">
                  <c:v>2.03125</c:v>
                </c:pt>
                <c:pt idx="19">
                  <c:v>4.363636363636364</c:v>
                </c:pt>
                <c:pt idx="20">
                  <c:v>5.03125</c:v>
                </c:pt>
                <c:pt idx="21">
                  <c:v>0.9722222222222222</c:v>
                </c:pt>
                <c:pt idx="22">
                  <c:v>0.7749999999999999</c:v>
                </c:pt>
                <c:pt idx="23">
                  <c:v>4.061224489795919</c:v>
                </c:pt>
                <c:pt idx="24">
                  <c:v>1.575</c:v>
                </c:pt>
                <c:pt idx="25">
                  <c:v>4.90909090909091</c:v>
                </c:pt>
                <c:pt idx="26">
                  <c:v>1.866666666666667</c:v>
                </c:pt>
                <c:pt idx="27">
                  <c:v>0.6842105263157895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piombo'!$H$46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'% piombo'!$H$47:$H$74</c:f>
              <c:numCache>
                <c:ptCount val="28"/>
                <c:pt idx="2">
                  <c:v>0.923076923076923</c:v>
                </c:pt>
                <c:pt idx="3">
                  <c:v>0.37037037037037035</c:v>
                </c:pt>
                <c:pt idx="4">
                  <c:v>1.5111111111111113</c:v>
                </c:pt>
                <c:pt idx="5">
                  <c:v>0.888888888888889</c:v>
                </c:pt>
                <c:pt idx="6">
                  <c:v>0.8999999999999999</c:v>
                </c:pt>
                <c:pt idx="7">
                  <c:v>1.2</c:v>
                </c:pt>
                <c:pt idx="8">
                  <c:v>1.4999999999999998</c:v>
                </c:pt>
                <c:pt idx="9">
                  <c:v>0.22727272727272732</c:v>
                </c:pt>
                <c:pt idx="10">
                  <c:v>0.9166666666666667</c:v>
                </c:pt>
                <c:pt idx="11">
                  <c:v>0.5333333333333333</c:v>
                </c:pt>
                <c:pt idx="13">
                  <c:v>2.1333333333333333</c:v>
                </c:pt>
                <c:pt idx="14">
                  <c:v>2.06</c:v>
                </c:pt>
                <c:pt idx="15">
                  <c:v>0.43333333333333335</c:v>
                </c:pt>
                <c:pt idx="16">
                  <c:v>0.296875</c:v>
                </c:pt>
                <c:pt idx="17">
                  <c:v>0.58</c:v>
                </c:pt>
                <c:pt idx="18">
                  <c:v>0.8536585365853657</c:v>
                </c:pt>
                <c:pt idx="19">
                  <c:v>1.7500000000000002</c:v>
                </c:pt>
                <c:pt idx="20">
                  <c:v>1.8709677419354838</c:v>
                </c:pt>
                <c:pt idx="21">
                  <c:v>0.9047619047619047</c:v>
                </c:pt>
                <c:pt idx="22">
                  <c:v>1.92</c:v>
                </c:pt>
                <c:pt idx="23">
                  <c:v>1.0666666666666667</c:v>
                </c:pt>
                <c:pt idx="24">
                  <c:v>0.619047619047619</c:v>
                </c:pt>
                <c:pt idx="25">
                  <c:v>0.65625</c:v>
                </c:pt>
                <c:pt idx="26">
                  <c:v>1.2</c:v>
                </c:pt>
                <c:pt idx="27">
                  <c:v>0.4782608695652174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piombo'!$I$46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'% piombo'!$I$47:$I$74</c:f>
              <c:numCache>
                <c:ptCount val="28"/>
                <c:pt idx="2">
                  <c:v>1.1666666666666667</c:v>
                </c:pt>
                <c:pt idx="3">
                  <c:v>1.1578947368421053</c:v>
                </c:pt>
                <c:pt idx="4">
                  <c:v>1.306122448979592</c:v>
                </c:pt>
                <c:pt idx="5">
                  <c:v>2</c:v>
                </c:pt>
                <c:pt idx="6">
                  <c:v>2.0526315789473686</c:v>
                </c:pt>
                <c:pt idx="7">
                  <c:v>1.7037037037037037</c:v>
                </c:pt>
                <c:pt idx="8">
                  <c:v>1.0869565217391306</c:v>
                </c:pt>
                <c:pt idx="9">
                  <c:v>1.2</c:v>
                </c:pt>
                <c:pt idx="10">
                  <c:v>0.68</c:v>
                </c:pt>
                <c:pt idx="11">
                  <c:v>2.0588235294117645</c:v>
                </c:pt>
                <c:pt idx="12">
                  <c:v>0.45714285714285713</c:v>
                </c:pt>
                <c:pt idx="13">
                  <c:v>1.0833333333333335</c:v>
                </c:pt>
                <c:pt idx="14">
                  <c:v>0.48717948717948717</c:v>
                </c:pt>
                <c:pt idx="15">
                  <c:v>0.5294117647058822</c:v>
                </c:pt>
                <c:pt idx="19">
                  <c:v>1.7049180327868854</c:v>
                </c:pt>
                <c:pt idx="20">
                  <c:v>0.5</c:v>
                </c:pt>
                <c:pt idx="25">
                  <c:v>0.45454545454545453</c:v>
                </c:pt>
                <c:pt idx="26">
                  <c:v>1.181818181818182</c:v>
                </c:pt>
                <c:pt idx="27">
                  <c:v>1.9310344827586206</c:v>
                </c:pt>
              </c:numCache>
            </c:numRef>
          </c:val>
          <c:smooth val="0"/>
        </c:ser>
        <c:axId val="56356994"/>
        <c:axId val="37450899"/>
      </c:lineChart>
      <c:catAx>
        <c:axId val="3217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78936"/>
        <c:crossesAt val="1"/>
        <c:crossBetween val="between"/>
        <c:dispUnits/>
      </c:valAx>
      <c:catAx>
        <c:axId val="5635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50899"/>
        <c:crosses val="max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569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Febbraio 1998- % di piombo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piombo'!$F$46</c:f>
              <c:strCache>
                <c:ptCount val="1"/>
                <c:pt idx="0">
                  <c:v>Nuraxi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piombo'!$F$47:$F$74</c:f>
              <c:numCache>
                <c:ptCount val="28"/>
                <c:pt idx="2">
                  <c:v>0.3529411764705882</c:v>
                </c:pt>
                <c:pt idx="3">
                  <c:v>0.5151515151515151</c:v>
                </c:pt>
                <c:pt idx="4">
                  <c:v>0.06060606060606061</c:v>
                </c:pt>
                <c:pt idx="5">
                  <c:v>0.047619047619047616</c:v>
                </c:pt>
                <c:pt idx="6">
                  <c:v>0.41025641025641024</c:v>
                </c:pt>
                <c:pt idx="8">
                  <c:v>0.17857142857142858</c:v>
                </c:pt>
                <c:pt idx="9">
                  <c:v>0.7575757575757576</c:v>
                </c:pt>
                <c:pt idx="10">
                  <c:v>0.08823529411764705</c:v>
                </c:pt>
                <c:pt idx="11">
                  <c:v>0.15151515151515152</c:v>
                </c:pt>
                <c:pt idx="12">
                  <c:v>0.9696969696969697</c:v>
                </c:pt>
                <c:pt idx="13">
                  <c:v>0.03225806451612903</c:v>
                </c:pt>
                <c:pt idx="14">
                  <c:v>0.0625</c:v>
                </c:pt>
                <c:pt idx="15">
                  <c:v>0.08823529411764705</c:v>
                </c:pt>
                <c:pt idx="16">
                  <c:v>0.0625</c:v>
                </c:pt>
                <c:pt idx="17">
                  <c:v>0.075</c:v>
                </c:pt>
                <c:pt idx="18">
                  <c:v>1.4857142857142855</c:v>
                </c:pt>
                <c:pt idx="20">
                  <c:v>0.11764705882352941</c:v>
                </c:pt>
                <c:pt idx="21">
                  <c:v>1.7540983606557379</c:v>
                </c:pt>
                <c:pt idx="22">
                  <c:v>0.5365853658536585</c:v>
                </c:pt>
                <c:pt idx="23">
                  <c:v>0.48484848484848486</c:v>
                </c:pt>
                <c:pt idx="24">
                  <c:v>0.15625</c:v>
                </c:pt>
                <c:pt idx="25">
                  <c:v>0.9193548387096774</c:v>
                </c:pt>
                <c:pt idx="26">
                  <c:v>0.058823529411764705</c:v>
                </c:pt>
                <c:pt idx="27">
                  <c:v>0.3548387096774194</c:v>
                </c:pt>
              </c:numCache>
            </c:numRef>
          </c:val>
        </c:ser>
        <c:ser>
          <c:idx val="1"/>
          <c:order val="1"/>
          <c:tx>
            <c:strRef>
              <c:f>'% piombo'!$G$46</c:f>
              <c:strCache>
                <c:ptCount val="1"/>
                <c:pt idx="0">
                  <c:v>Gardenia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piombo'!$G$47:$G$74</c:f>
              <c:numCache>
                <c:ptCount val="28"/>
                <c:pt idx="2">
                  <c:v>8.884615384615383</c:v>
                </c:pt>
                <c:pt idx="3">
                  <c:v>0.7575757575757576</c:v>
                </c:pt>
                <c:pt idx="4">
                  <c:v>0.5</c:v>
                </c:pt>
                <c:pt idx="5">
                  <c:v>0.5526315789473684</c:v>
                </c:pt>
                <c:pt idx="6">
                  <c:v>1.4418604651162792</c:v>
                </c:pt>
                <c:pt idx="7">
                  <c:v>0.35000000000000003</c:v>
                </c:pt>
                <c:pt idx="9">
                  <c:v>5.4264705882352935</c:v>
                </c:pt>
                <c:pt idx="10">
                  <c:v>5.306451612903226</c:v>
                </c:pt>
                <c:pt idx="11">
                  <c:v>8.205479452054796</c:v>
                </c:pt>
                <c:pt idx="13">
                  <c:v>0.6097560975609756</c:v>
                </c:pt>
                <c:pt idx="14">
                  <c:v>0.84375</c:v>
                </c:pt>
                <c:pt idx="16">
                  <c:v>0.9444444444444445</c:v>
                </c:pt>
                <c:pt idx="17">
                  <c:v>0.923076923076923</c:v>
                </c:pt>
                <c:pt idx="18">
                  <c:v>2.03125</c:v>
                </c:pt>
                <c:pt idx="19">
                  <c:v>4.363636363636364</c:v>
                </c:pt>
                <c:pt idx="20">
                  <c:v>5.03125</c:v>
                </c:pt>
                <c:pt idx="21">
                  <c:v>0.9722222222222222</c:v>
                </c:pt>
                <c:pt idx="22">
                  <c:v>0.7749999999999999</c:v>
                </c:pt>
                <c:pt idx="23">
                  <c:v>4.061224489795919</c:v>
                </c:pt>
                <c:pt idx="24">
                  <c:v>1.575</c:v>
                </c:pt>
                <c:pt idx="25">
                  <c:v>4.90909090909091</c:v>
                </c:pt>
                <c:pt idx="26">
                  <c:v>1.866666666666667</c:v>
                </c:pt>
                <c:pt idx="27">
                  <c:v>0.6842105263157895</c:v>
                </c:pt>
              </c:numCache>
            </c:numRef>
          </c:val>
        </c:ser>
        <c:ser>
          <c:idx val="2"/>
          <c:order val="2"/>
          <c:tx>
            <c:strRef>
              <c:f>'% piombo'!$H$46</c:f>
              <c:strCache>
                <c:ptCount val="1"/>
                <c:pt idx="0">
                  <c:v>Paringianu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piombo'!$H$47:$H$74</c:f>
              <c:numCache>
                <c:ptCount val="28"/>
                <c:pt idx="2">
                  <c:v>0.923076923076923</c:v>
                </c:pt>
                <c:pt idx="3">
                  <c:v>0.37037037037037035</c:v>
                </c:pt>
                <c:pt idx="4">
                  <c:v>1.5111111111111113</c:v>
                </c:pt>
                <c:pt idx="5">
                  <c:v>0.888888888888889</c:v>
                </c:pt>
                <c:pt idx="6">
                  <c:v>0.8999999999999999</c:v>
                </c:pt>
                <c:pt idx="7">
                  <c:v>1.2</c:v>
                </c:pt>
                <c:pt idx="8">
                  <c:v>1.4999999999999998</c:v>
                </c:pt>
                <c:pt idx="9">
                  <c:v>0.22727272727272732</c:v>
                </c:pt>
                <c:pt idx="10">
                  <c:v>0.9166666666666667</c:v>
                </c:pt>
                <c:pt idx="11">
                  <c:v>0.5333333333333333</c:v>
                </c:pt>
                <c:pt idx="13">
                  <c:v>2.1333333333333333</c:v>
                </c:pt>
                <c:pt idx="14">
                  <c:v>2.06</c:v>
                </c:pt>
                <c:pt idx="15">
                  <c:v>0.43333333333333335</c:v>
                </c:pt>
                <c:pt idx="16">
                  <c:v>0.296875</c:v>
                </c:pt>
                <c:pt idx="17">
                  <c:v>0.58</c:v>
                </c:pt>
                <c:pt idx="18">
                  <c:v>0.8536585365853657</c:v>
                </c:pt>
                <c:pt idx="19">
                  <c:v>1.7500000000000002</c:v>
                </c:pt>
                <c:pt idx="20">
                  <c:v>1.8709677419354838</c:v>
                </c:pt>
                <c:pt idx="21">
                  <c:v>0.9047619047619047</c:v>
                </c:pt>
                <c:pt idx="22">
                  <c:v>1.92</c:v>
                </c:pt>
                <c:pt idx="23">
                  <c:v>1.0666666666666667</c:v>
                </c:pt>
                <c:pt idx="24">
                  <c:v>0.619047619047619</c:v>
                </c:pt>
                <c:pt idx="25">
                  <c:v>0.65625</c:v>
                </c:pt>
                <c:pt idx="26">
                  <c:v>1.2</c:v>
                </c:pt>
                <c:pt idx="27">
                  <c:v>0.4782608695652174</c:v>
                </c:pt>
              </c:numCache>
            </c:numRef>
          </c:val>
        </c:ser>
        <c:ser>
          <c:idx val="3"/>
          <c:order val="3"/>
          <c:tx>
            <c:strRef>
              <c:f>'% piombo'!$I$46</c:f>
              <c:strCache>
                <c:ptCount val="1"/>
                <c:pt idx="0">
                  <c:v>Bruncu Teula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piombo'!$I$47:$I$74</c:f>
              <c:numCache>
                <c:ptCount val="28"/>
                <c:pt idx="2">
                  <c:v>1.1666666666666667</c:v>
                </c:pt>
                <c:pt idx="3">
                  <c:v>1.1578947368421053</c:v>
                </c:pt>
                <c:pt idx="4">
                  <c:v>1.306122448979592</c:v>
                </c:pt>
                <c:pt idx="5">
                  <c:v>2</c:v>
                </c:pt>
                <c:pt idx="6">
                  <c:v>2.0526315789473686</c:v>
                </c:pt>
                <c:pt idx="7">
                  <c:v>1.7037037037037037</c:v>
                </c:pt>
                <c:pt idx="8">
                  <c:v>1.0869565217391306</c:v>
                </c:pt>
                <c:pt idx="9">
                  <c:v>1.2</c:v>
                </c:pt>
                <c:pt idx="10">
                  <c:v>0.68</c:v>
                </c:pt>
                <c:pt idx="11">
                  <c:v>2.0588235294117645</c:v>
                </c:pt>
                <c:pt idx="12">
                  <c:v>0.45714285714285713</c:v>
                </c:pt>
                <c:pt idx="13">
                  <c:v>1.0833333333333335</c:v>
                </c:pt>
                <c:pt idx="14">
                  <c:v>0.48717948717948717</c:v>
                </c:pt>
                <c:pt idx="15">
                  <c:v>0.5294117647058822</c:v>
                </c:pt>
                <c:pt idx="19">
                  <c:v>1.7049180327868854</c:v>
                </c:pt>
                <c:pt idx="20">
                  <c:v>0.5</c:v>
                </c:pt>
                <c:pt idx="25">
                  <c:v>0.45454545454545453</c:v>
                </c:pt>
                <c:pt idx="26">
                  <c:v>1.181818181818182</c:v>
                </c:pt>
                <c:pt idx="27">
                  <c:v>1.9310344827586206</c:v>
                </c:pt>
              </c:numCache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Piombo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Marzo 1998- Vento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Vento!$R$47:$R$77</c:f>
              <c:strCache>
                <c:ptCount val="31"/>
                <c:pt idx="0">
                  <c:v>NW</c:v>
                </c:pt>
                <c:pt idx="1">
                  <c:v>NW</c:v>
                </c:pt>
                <c:pt idx="2">
                  <c:v>NNW</c:v>
                </c:pt>
                <c:pt idx="3">
                  <c:v>SSE</c:v>
                </c:pt>
                <c:pt idx="4">
                  <c:v>ENE</c:v>
                </c:pt>
                <c:pt idx="5">
                  <c:v>NW</c:v>
                </c:pt>
                <c:pt idx="6">
                  <c:v>SUD</c:v>
                </c:pt>
                <c:pt idx="7">
                  <c:v>NW</c:v>
                </c:pt>
                <c:pt idx="8">
                  <c:v>NW</c:v>
                </c:pt>
                <c:pt idx="9">
                  <c:v>NW</c:v>
                </c:pt>
                <c:pt idx="10">
                  <c:v>SE</c:v>
                </c:pt>
                <c:pt idx="11">
                  <c:v>NNW</c:v>
                </c:pt>
                <c:pt idx="12">
                  <c:v>NW</c:v>
                </c:pt>
                <c:pt idx="13">
                  <c:v>NNW</c:v>
                </c:pt>
                <c:pt idx="14">
                  <c:v>NW</c:v>
                </c:pt>
                <c:pt idx="15">
                  <c:v>NW</c:v>
                </c:pt>
                <c:pt idx="16">
                  <c:v>WNW</c:v>
                </c:pt>
                <c:pt idx="17">
                  <c:v>SSW</c:v>
                </c:pt>
                <c:pt idx="18">
                  <c:v>NW</c:v>
                </c:pt>
                <c:pt idx="19">
                  <c:v>SSW</c:v>
                </c:pt>
                <c:pt idx="20">
                  <c:v>WNW</c:v>
                </c:pt>
                <c:pt idx="21">
                  <c:v>NE</c:v>
                </c:pt>
                <c:pt idx="22">
                  <c:v>ENE</c:v>
                </c:pt>
                <c:pt idx="23">
                  <c:v>NW</c:v>
                </c:pt>
                <c:pt idx="24">
                  <c:v>NNW</c:v>
                </c:pt>
                <c:pt idx="25">
                  <c:v>NORD</c:v>
                </c:pt>
                <c:pt idx="26">
                  <c:v>NW</c:v>
                </c:pt>
                <c:pt idx="27">
                  <c:v>NE</c:v>
                </c:pt>
                <c:pt idx="28">
                  <c:v>ENE</c:v>
                </c:pt>
                <c:pt idx="29">
                  <c:v>ENE</c:v>
                </c:pt>
                <c:pt idx="30">
                  <c:v>ENE</c:v>
                </c:pt>
              </c:strCache>
            </c:strRef>
          </c:cat>
          <c:val>
            <c:numRef>
              <c:f>Vento!$S$47:$S$77</c:f>
              <c:numCache>
                <c:ptCount val="31"/>
                <c:pt idx="0">
                  <c:v>14.3</c:v>
                </c:pt>
                <c:pt idx="1">
                  <c:v>18.5</c:v>
                </c:pt>
                <c:pt idx="2">
                  <c:v>7.2</c:v>
                </c:pt>
                <c:pt idx="3">
                  <c:v>11.7</c:v>
                </c:pt>
                <c:pt idx="4">
                  <c:v>13.7</c:v>
                </c:pt>
                <c:pt idx="5">
                  <c:v>16.6</c:v>
                </c:pt>
                <c:pt idx="6">
                  <c:v>4.7</c:v>
                </c:pt>
                <c:pt idx="7">
                  <c:v>12</c:v>
                </c:pt>
                <c:pt idx="8">
                  <c:v>26.1</c:v>
                </c:pt>
                <c:pt idx="9">
                  <c:v>19.9</c:v>
                </c:pt>
                <c:pt idx="10">
                  <c:v>9.6</c:v>
                </c:pt>
                <c:pt idx="11">
                  <c:v>17.2</c:v>
                </c:pt>
                <c:pt idx="12">
                  <c:v>18.4</c:v>
                </c:pt>
                <c:pt idx="13">
                  <c:v>14.2</c:v>
                </c:pt>
                <c:pt idx="14">
                  <c:v>13.9</c:v>
                </c:pt>
                <c:pt idx="15">
                  <c:v>9.5</c:v>
                </c:pt>
                <c:pt idx="16">
                  <c:v>15.6</c:v>
                </c:pt>
                <c:pt idx="17">
                  <c:v>9.5</c:v>
                </c:pt>
                <c:pt idx="18">
                  <c:v>8.7</c:v>
                </c:pt>
                <c:pt idx="19">
                  <c:v>10</c:v>
                </c:pt>
                <c:pt idx="20">
                  <c:v>10.2</c:v>
                </c:pt>
                <c:pt idx="21">
                  <c:v>14</c:v>
                </c:pt>
                <c:pt idx="22">
                  <c:v>10</c:v>
                </c:pt>
                <c:pt idx="23">
                  <c:v>19.7</c:v>
                </c:pt>
                <c:pt idx="24">
                  <c:v>23.5</c:v>
                </c:pt>
                <c:pt idx="25">
                  <c:v>18</c:v>
                </c:pt>
                <c:pt idx="26">
                  <c:v>13.6</c:v>
                </c:pt>
                <c:pt idx="27">
                  <c:v>9.3</c:v>
                </c:pt>
                <c:pt idx="28">
                  <c:v>17.1</c:v>
                </c:pt>
                <c:pt idx="29">
                  <c:v>11.6</c:v>
                </c:pt>
                <c:pt idx="30">
                  <c:v>17.4</c:v>
                </c:pt>
              </c:numCache>
            </c:numRef>
          </c:val>
        </c:ser>
        <c:axId val="55506678"/>
        <c:axId val="29798055"/>
      </c:barChart>
      <c:lineChart>
        <c:grouping val="standard"/>
        <c:varyColors val="0"/>
        <c:ser>
          <c:idx val="1"/>
          <c:order val="1"/>
          <c:tx>
            <c:strRef>
              <c:f>'% piombo'!$J$46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piombo'!$J$47:$J$77</c:f>
              <c:numCache>
                <c:ptCount val="31"/>
                <c:pt idx="0">
                  <c:v>0.12</c:v>
                </c:pt>
                <c:pt idx="2">
                  <c:v>0.1739130434782609</c:v>
                </c:pt>
                <c:pt idx="3">
                  <c:v>0.5217391304347826</c:v>
                </c:pt>
                <c:pt idx="6">
                  <c:v>2.709090909090909</c:v>
                </c:pt>
                <c:pt idx="7">
                  <c:v>0.4615384615384615</c:v>
                </c:pt>
                <c:pt idx="8">
                  <c:v>0.52</c:v>
                </c:pt>
                <c:pt idx="9">
                  <c:v>0.4444444444444444</c:v>
                </c:pt>
                <c:pt idx="10">
                  <c:v>1.352941176470588</c:v>
                </c:pt>
                <c:pt idx="11">
                  <c:v>0.5833333333333334</c:v>
                </c:pt>
                <c:pt idx="13">
                  <c:v>0.08823529411764705</c:v>
                </c:pt>
                <c:pt idx="14">
                  <c:v>0.5714285714285714</c:v>
                </c:pt>
                <c:pt idx="15">
                  <c:v>1.3</c:v>
                </c:pt>
                <c:pt idx="16">
                  <c:v>0.09756097560975609</c:v>
                </c:pt>
                <c:pt idx="17">
                  <c:v>1.7666666666666668</c:v>
                </c:pt>
                <c:pt idx="18">
                  <c:v>0.3548387096774194</c:v>
                </c:pt>
                <c:pt idx="19">
                  <c:v>1.4615384615384615</c:v>
                </c:pt>
                <c:pt idx="20">
                  <c:v>0.33333333333333337</c:v>
                </c:pt>
                <c:pt idx="21">
                  <c:v>0.11764705882352941</c:v>
                </c:pt>
                <c:pt idx="22">
                  <c:v>0.5806451612903225</c:v>
                </c:pt>
                <c:pt idx="23">
                  <c:v>1.1935483870967742</c:v>
                </c:pt>
                <c:pt idx="24">
                  <c:v>0.4230769230769231</c:v>
                </c:pt>
                <c:pt idx="25">
                  <c:v>0.64</c:v>
                </c:pt>
                <c:pt idx="26">
                  <c:v>0.08333333333333334</c:v>
                </c:pt>
                <c:pt idx="27">
                  <c:v>0.825</c:v>
                </c:pt>
                <c:pt idx="28">
                  <c:v>0.12121212121212122</c:v>
                </c:pt>
                <c:pt idx="29">
                  <c:v>0.41935483870967744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piombo'!$K$46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piombo'!$K$47:$K$76</c:f>
              <c:numCache>
                <c:ptCount val="30"/>
                <c:pt idx="2">
                  <c:v>0.5151515151515151</c:v>
                </c:pt>
                <c:pt idx="3">
                  <c:v>4.757575757575758</c:v>
                </c:pt>
                <c:pt idx="4">
                  <c:v>0.7575757575757576</c:v>
                </c:pt>
                <c:pt idx="5">
                  <c:v>0.45454545454545453</c:v>
                </c:pt>
                <c:pt idx="6">
                  <c:v>2</c:v>
                </c:pt>
                <c:pt idx="7">
                  <c:v>0.28205128205128205</c:v>
                </c:pt>
                <c:pt idx="8">
                  <c:v>0.5833333333333334</c:v>
                </c:pt>
                <c:pt idx="9">
                  <c:v>1.526315789473684</c:v>
                </c:pt>
                <c:pt idx="10">
                  <c:v>2.1999999999999997</c:v>
                </c:pt>
                <c:pt idx="11">
                  <c:v>0.14705882352941177</c:v>
                </c:pt>
                <c:pt idx="12">
                  <c:v>0.638888888888889</c:v>
                </c:pt>
                <c:pt idx="13">
                  <c:v>1.9142857142857141</c:v>
                </c:pt>
                <c:pt idx="14">
                  <c:v>0.7906976744186048</c:v>
                </c:pt>
                <c:pt idx="15">
                  <c:v>0.6571428571428571</c:v>
                </c:pt>
                <c:pt idx="16">
                  <c:v>0.4411764705882352</c:v>
                </c:pt>
                <c:pt idx="17">
                  <c:v>2.2272727272727275</c:v>
                </c:pt>
                <c:pt idx="18">
                  <c:v>0.4791666666666667</c:v>
                </c:pt>
                <c:pt idx="19">
                  <c:v>1.2727272727272725</c:v>
                </c:pt>
                <c:pt idx="20">
                  <c:v>0.8181818181818182</c:v>
                </c:pt>
                <c:pt idx="21">
                  <c:v>3.454545454545455</c:v>
                </c:pt>
                <c:pt idx="22">
                  <c:v>3.38</c:v>
                </c:pt>
                <c:pt idx="23">
                  <c:v>1.0232558139534886</c:v>
                </c:pt>
                <c:pt idx="24">
                  <c:v>0.7999999999999999</c:v>
                </c:pt>
                <c:pt idx="25">
                  <c:v>0.4339622641509434</c:v>
                </c:pt>
                <c:pt idx="26">
                  <c:v>0.782608695652174</c:v>
                </c:pt>
                <c:pt idx="27">
                  <c:v>1.6363636363636362</c:v>
                </c:pt>
                <c:pt idx="28">
                  <c:v>7.4912280701754375</c:v>
                </c:pt>
                <c:pt idx="29">
                  <c:v>2.4461538461538463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piombo'!$L$46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piombo'!$L$47:$L$76</c:f>
              <c:numCache>
                <c:ptCount val="30"/>
                <c:pt idx="2">
                  <c:v>1</c:v>
                </c:pt>
                <c:pt idx="3">
                  <c:v>0.17241379310344826</c:v>
                </c:pt>
                <c:pt idx="4">
                  <c:v>1.6031746031746033</c:v>
                </c:pt>
                <c:pt idx="5">
                  <c:v>1.7931034482758619</c:v>
                </c:pt>
                <c:pt idx="6">
                  <c:v>0.4</c:v>
                </c:pt>
                <c:pt idx="7">
                  <c:v>1.5581395348837213</c:v>
                </c:pt>
                <c:pt idx="8">
                  <c:v>1.2142857142857142</c:v>
                </c:pt>
                <c:pt idx="12">
                  <c:v>1.2</c:v>
                </c:pt>
                <c:pt idx="13">
                  <c:v>1.5818181818181818</c:v>
                </c:pt>
                <c:pt idx="14">
                  <c:v>1.681818181818182</c:v>
                </c:pt>
                <c:pt idx="15">
                  <c:v>0.7894736842105263</c:v>
                </c:pt>
                <c:pt idx="16">
                  <c:v>0.8648648648648649</c:v>
                </c:pt>
                <c:pt idx="17">
                  <c:v>0.4390243902439024</c:v>
                </c:pt>
                <c:pt idx="18">
                  <c:v>0.7428571428571428</c:v>
                </c:pt>
                <c:pt idx="19">
                  <c:v>0.368421052631579</c:v>
                </c:pt>
                <c:pt idx="20">
                  <c:v>0.5277777777777778</c:v>
                </c:pt>
                <c:pt idx="21">
                  <c:v>0.35714285714285715</c:v>
                </c:pt>
                <c:pt idx="22">
                  <c:v>0.5714285714285714</c:v>
                </c:pt>
                <c:pt idx="23">
                  <c:v>0.8717948717948718</c:v>
                </c:pt>
                <c:pt idx="24">
                  <c:v>0.9487179487179487</c:v>
                </c:pt>
                <c:pt idx="25">
                  <c:v>1.8285714285714285</c:v>
                </c:pt>
                <c:pt idx="26">
                  <c:v>1.0294117647058822</c:v>
                </c:pt>
                <c:pt idx="27">
                  <c:v>0.2972972972972973</c:v>
                </c:pt>
                <c:pt idx="28">
                  <c:v>0.37037037037037035</c:v>
                </c:pt>
                <c:pt idx="29">
                  <c:v>0.23809523809523808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piombo'!$M$46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'% piombo'!$A$47:$A$77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 piombo'!$M$47:$M$76</c:f>
              <c:numCache>
                <c:ptCount val="30"/>
                <c:pt idx="2">
                  <c:v>1.2307692307692308</c:v>
                </c:pt>
                <c:pt idx="3">
                  <c:v>0.7333333333333334</c:v>
                </c:pt>
                <c:pt idx="4">
                  <c:v>1.1363636363636365</c:v>
                </c:pt>
                <c:pt idx="5">
                  <c:v>0.39999999999999997</c:v>
                </c:pt>
                <c:pt idx="6">
                  <c:v>0.857142857142857</c:v>
                </c:pt>
                <c:pt idx="7">
                  <c:v>1.736842105263158</c:v>
                </c:pt>
                <c:pt idx="8">
                  <c:v>1.403225806451613</c:v>
                </c:pt>
                <c:pt idx="9">
                  <c:v>1.025</c:v>
                </c:pt>
                <c:pt idx="10">
                  <c:v>0.7272727272727274</c:v>
                </c:pt>
                <c:pt idx="11">
                  <c:v>1.2857142857142856</c:v>
                </c:pt>
                <c:pt idx="12">
                  <c:v>1.0499999999999998</c:v>
                </c:pt>
                <c:pt idx="13">
                  <c:v>0.3</c:v>
                </c:pt>
                <c:pt idx="14">
                  <c:v>1</c:v>
                </c:pt>
                <c:pt idx="15">
                  <c:v>1.58</c:v>
                </c:pt>
                <c:pt idx="16">
                  <c:v>0.5</c:v>
                </c:pt>
                <c:pt idx="17">
                  <c:v>0.9655172413793103</c:v>
                </c:pt>
                <c:pt idx="18">
                  <c:v>1.3103448275862069</c:v>
                </c:pt>
                <c:pt idx="19">
                  <c:v>0.6842105263157895</c:v>
                </c:pt>
                <c:pt idx="20">
                  <c:v>0.42105263157894735</c:v>
                </c:pt>
                <c:pt idx="21">
                  <c:v>0.38461538461538464</c:v>
                </c:pt>
                <c:pt idx="22">
                  <c:v>1.4999999999999998</c:v>
                </c:pt>
                <c:pt idx="23">
                  <c:v>1.1</c:v>
                </c:pt>
                <c:pt idx="24">
                  <c:v>0.4444444444444445</c:v>
                </c:pt>
                <c:pt idx="25">
                  <c:v>0.590909090909091</c:v>
                </c:pt>
                <c:pt idx="26">
                  <c:v>0.6923076923076923</c:v>
                </c:pt>
                <c:pt idx="27">
                  <c:v>0.33333333333333337</c:v>
                </c:pt>
                <c:pt idx="28">
                  <c:v>0.4230769230769231</c:v>
                </c:pt>
                <c:pt idx="29">
                  <c:v>0.5</c:v>
                </c:pt>
              </c:numCache>
            </c:numRef>
          </c:val>
          <c:smooth val="0"/>
        </c:ser>
        <c:axId val="66855904"/>
        <c:axId val="64832225"/>
      </c:lineChart>
      <c:cat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</c:valAx>
      <c:catAx>
        <c:axId val="66855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 val="max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5590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Marzo 1998- % di piombo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piombo'!$J$46</c:f>
              <c:strCache>
                <c:ptCount val="1"/>
                <c:pt idx="0">
                  <c:v>Nuraxi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piombo'!$J$47:$J$76</c:f>
              <c:numCache>
                <c:ptCount val="30"/>
                <c:pt idx="0">
                  <c:v>0.12</c:v>
                </c:pt>
                <c:pt idx="2">
                  <c:v>0.1739130434782609</c:v>
                </c:pt>
                <c:pt idx="3">
                  <c:v>0.5217391304347826</c:v>
                </c:pt>
                <c:pt idx="6">
                  <c:v>2.709090909090909</c:v>
                </c:pt>
                <c:pt idx="7">
                  <c:v>0.4615384615384615</c:v>
                </c:pt>
                <c:pt idx="8">
                  <c:v>0.52</c:v>
                </c:pt>
                <c:pt idx="9">
                  <c:v>0.4444444444444444</c:v>
                </c:pt>
                <c:pt idx="10">
                  <c:v>1.352941176470588</c:v>
                </c:pt>
                <c:pt idx="11">
                  <c:v>0.5833333333333334</c:v>
                </c:pt>
                <c:pt idx="13">
                  <c:v>0.08823529411764705</c:v>
                </c:pt>
                <c:pt idx="14">
                  <c:v>0.5714285714285714</c:v>
                </c:pt>
                <c:pt idx="15">
                  <c:v>1.3</c:v>
                </c:pt>
                <c:pt idx="16">
                  <c:v>0.09756097560975609</c:v>
                </c:pt>
                <c:pt idx="17">
                  <c:v>1.7666666666666668</c:v>
                </c:pt>
                <c:pt idx="18">
                  <c:v>0.3548387096774194</c:v>
                </c:pt>
                <c:pt idx="19">
                  <c:v>1.4615384615384615</c:v>
                </c:pt>
                <c:pt idx="20">
                  <c:v>0.33333333333333337</c:v>
                </c:pt>
                <c:pt idx="21">
                  <c:v>0.11764705882352941</c:v>
                </c:pt>
                <c:pt idx="22">
                  <c:v>0.5806451612903225</c:v>
                </c:pt>
                <c:pt idx="23">
                  <c:v>1.1935483870967742</c:v>
                </c:pt>
                <c:pt idx="24">
                  <c:v>0.4230769230769231</c:v>
                </c:pt>
                <c:pt idx="25">
                  <c:v>0.64</c:v>
                </c:pt>
                <c:pt idx="26">
                  <c:v>0.08333333333333334</c:v>
                </c:pt>
                <c:pt idx="27">
                  <c:v>0.825</c:v>
                </c:pt>
                <c:pt idx="28">
                  <c:v>0.12121212121212122</c:v>
                </c:pt>
                <c:pt idx="29">
                  <c:v>0.41935483870967744</c:v>
                </c:pt>
              </c:numCache>
            </c:numRef>
          </c:val>
        </c:ser>
        <c:ser>
          <c:idx val="1"/>
          <c:order val="1"/>
          <c:tx>
            <c:strRef>
              <c:f>'% piombo'!$K$46</c:f>
              <c:strCache>
                <c:ptCount val="1"/>
                <c:pt idx="0">
                  <c:v>Gardenia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piombo'!$K$47:$K$76</c:f>
              <c:numCache>
                <c:ptCount val="30"/>
                <c:pt idx="2">
                  <c:v>0.5151515151515151</c:v>
                </c:pt>
                <c:pt idx="3">
                  <c:v>4.757575757575758</c:v>
                </c:pt>
                <c:pt idx="4">
                  <c:v>0.7575757575757576</c:v>
                </c:pt>
                <c:pt idx="5">
                  <c:v>0.45454545454545453</c:v>
                </c:pt>
                <c:pt idx="6">
                  <c:v>2</c:v>
                </c:pt>
                <c:pt idx="7">
                  <c:v>0.28205128205128205</c:v>
                </c:pt>
                <c:pt idx="8">
                  <c:v>0.5833333333333334</c:v>
                </c:pt>
                <c:pt idx="9">
                  <c:v>1.526315789473684</c:v>
                </c:pt>
                <c:pt idx="10">
                  <c:v>2.1999999999999997</c:v>
                </c:pt>
                <c:pt idx="11">
                  <c:v>0.14705882352941177</c:v>
                </c:pt>
                <c:pt idx="12">
                  <c:v>0.638888888888889</c:v>
                </c:pt>
                <c:pt idx="13">
                  <c:v>1.9142857142857141</c:v>
                </c:pt>
                <c:pt idx="14">
                  <c:v>0.7906976744186048</c:v>
                </c:pt>
                <c:pt idx="15">
                  <c:v>0.6571428571428571</c:v>
                </c:pt>
                <c:pt idx="16">
                  <c:v>0.4411764705882352</c:v>
                </c:pt>
                <c:pt idx="17">
                  <c:v>2.2272727272727275</c:v>
                </c:pt>
                <c:pt idx="18">
                  <c:v>0.4791666666666667</c:v>
                </c:pt>
                <c:pt idx="19">
                  <c:v>1.2727272727272725</c:v>
                </c:pt>
                <c:pt idx="20">
                  <c:v>0.8181818181818182</c:v>
                </c:pt>
                <c:pt idx="21">
                  <c:v>3.454545454545455</c:v>
                </c:pt>
                <c:pt idx="22">
                  <c:v>3.38</c:v>
                </c:pt>
                <c:pt idx="23">
                  <c:v>1.0232558139534886</c:v>
                </c:pt>
                <c:pt idx="24">
                  <c:v>0.7999999999999999</c:v>
                </c:pt>
                <c:pt idx="25">
                  <c:v>0.4339622641509434</c:v>
                </c:pt>
                <c:pt idx="26">
                  <c:v>0.782608695652174</c:v>
                </c:pt>
                <c:pt idx="27">
                  <c:v>1.6363636363636362</c:v>
                </c:pt>
                <c:pt idx="28">
                  <c:v>7.4912280701754375</c:v>
                </c:pt>
                <c:pt idx="29">
                  <c:v>2.4461538461538463</c:v>
                </c:pt>
              </c:numCache>
            </c:numRef>
          </c:val>
        </c:ser>
        <c:ser>
          <c:idx val="2"/>
          <c:order val="2"/>
          <c:tx>
            <c:strRef>
              <c:f>'% piombo'!$L$46</c:f>
              <c:strCache>
                <c:ptCount val="1"/>
                <c:pt idx="0">
                  <c:v>Paringianu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piombo'!$L$47:$L$76</c:f>
              <c:numCache>
                <c:ptCount val="30"/>
                <c:pt idx="2">
                  <c:v>1</c:v>
                </c:pt>
                <c:pt idx="3">
                  <c:v>0.17241379310344826</c:v>
                </c:pt>
                <c:pt idx="4">
                  <c:v>1.6031746031746033</c:v>
                </c:pt>
                <c:pt idx="5">
                  <c:v>1.7931034482758619</c:v>
                </c:pt>
                <c:pt idx="6">
                  <c:v>0.4</c:v>
                </c:pt>
                <c:pt idx="7">
                  <c:v>1.5581395348837213</c:v>
                </c:pt>
                <c:pt idx="8">
                  <c:v>1.2142857142857142</c:v>
                </c:pt>
                <c:pt idx="12">
                  <c:v>1.2</c:v>
                </c:pt>
                <c:pt idx="13">
                  <c:v>1.5818181818181818</c:v>
                </c:pt>
                <c:pt idx="14">
                  <c:v>1.681818181818182</c:v>
                </c:pt>
                <c:pt idx="15">
                  <c:v>0.7894736842105263</c:v>
                </c:pt>
                <c:pt idx="16">
                  <c:v>0.8648648648648649</c:v>
                </c:pt>
                <c:pt idx="17">
                  <c:v>0.4390243902439024</c:v>
                </c:pt>
                <c:pt idx="18">
                  <c:v>0.7428571428571428</c:v>
                </c:pt>
                <c:pt idx="19">
                  <c:v>0.368421052631579</c:v>
                </c:pt>
                <c:pt idx="20">
                  <c:v>0.5277777777777778</c:v>
                </c:pt>
                <c:pt idx="21">
                  <c:v>0.35714285714285715</c:v>
                </c:pt>
                <c:pt idx="22">
                  <c:v>0.5714285714285714</c:v>
                </c:pt>
                <c:pt idx="23">
                  <c:v>0.8717948717948718</c:v>
                </c:pt>
                <c:pt idx="24">
                  <c:v>0.9487179487179487</c:v>
                </c:pt>
                <c:pt idx="25">
                  <c:v>1.8285714285714285</c:v>
                </c:pt>
                <c:pt idx="26">
                  <c:v>1.0294117647058822</c:v>
                </c:pt>
                <c:pt idx="27">
                  <c:v>0.2972972972972973</c:v>
                </c:pt>
                <c:pt idx="28">
                  <c:v>0.37037037037037035</c:v>
                </c:pt>
                <c:pt idx="29">
                  <c:v>0.23809523809523808</c:v>
                </c:pt>
              </c:numCache>
            </c:numRef>
          </c:val>
        </c:ser>
        <c:ser>
          <c:idx val="3"/>
          <c:order val="3"/>
          <c:tx>
            <c:strRef>
              <c:f>'% piombo'!$M$46</c:f>
              <c:strCache>
                <c:ptCount val="1"/>
                <c:pt idx="0">
                  <c:v>Bruncu Teula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piombo'!$M$47:$M$76</c:f>
              <c:numCache>
                <c:ptCount val="30"/>
                <c:pt idx="2">
                  <c:v>1.2307692307692308</c:v>
                </c:pt>
                <c:pt idx="3">
                  <c:v>0.7333333333333334</c:v>
                </c:pt>
                <c:pt idx="4">
                  <c:v>1.1363636363636365</c:v>
                </c:pt>
                <c:pt idx="5">
                  <c:v>0.39999999999999997</c:v>
                </c:pt>
                <c:pt idx="6">
                  <c:v>0.857142857142857</c:v>
                </c:pt>
                <c:pt idx="7">
                  <c:v>1.736842105263158</c:v>
                </c:pt>
                <c:pt idx="8">
                  <c:v>1.403225806451613</c:v>
                </c:pt>
                <c:pt idx="9">
                  <c:v>1.025</c:v>
                </c:pt>
                <c:pt idx="10">
                  <c:v>0.7272727272727274</c:v>
                </c:pt>
                <c:pt idx="11">
                  <c:v>1.2857142857142856</c:v>
                </c:pt>
                <c:pt idx="12">
                  <c:v>1.0499999999999998</c:v>
                </c:pt>
                <c:pt idx="13">
                  <c:v>0.3</c:v>
                </c:pt>
                <c:pt idx="14">
                  <c:v>1</c:v>
                </c:pt>
                <c:pt idx="15">
                  <c:v>1.58</c:v>
                </c:pt>
                <c:pt idx="16">
                  <c:v>0.5</c:v>
                </c:pt>
                <c:pt idx="17">
                  <c:v>0.9655172413793103</c:v>
                </c:pt>
                <c:pt idx="18">
                  <c:v>1.3103448275862069</c:v>
                </c:pt>
                <c:pt idx="19">
                  <c:v>0.6842105263157895</c:v>
                </c:pt>
                <c:pt idx="20">
                  <c:v>0.42105263157894735</c:v>
                </c:pt>
                <c:pt idx="21">
                  <c:v>0.38461538461538464</c:v>
                </c:pt>
                <c:pt idx="22">
                  <c:v>1.4999999999999998</c:v>
                </c:pt>
                <c:pt idx="23">
                  <c:v>1.1</c:v>
                </c:pt>
                <c:pt idx="24">
                  <c:v>0.4444444444444445</c:v>
                </c:pt>
                <c:pt idx="25">
                  <c:v>0.590909090909091</c:v>
                </c:pt>
                <c:pt idx="26">
                  <c:v>0.6923076923076923</c:v>
                </c:pt>
                <c:pt idx="27">
                  <c:v>0.33333333333333337</c:v>
                </c:pt>
                <c:pt idx="28">
                  <c:v>0.4230769230769231</c:v>
                </c:pt>
                <c:pt idx="29">
                  <c:v>0.5</c:v>
                </c:pt>
              </c:numCache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Piombo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Aprile 1998- Vento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Vento!$X$47:$X$76</c:f>
              <c:strCache>
                <c:ptCount val="30"/>
                <c:pt idx="0">
                  <c:v>NW</c:v>
                </c:pt>
                <c:pt idx="1">
                  <c:v>WNW</c:v>
                </c:pt>
                <c:pt idx="2">
                  <c:v>ESE</c:v>
                </c:pt>
                <c:pt idx="3">
                  <c:v>SSW</c:v>
                </c:pt>
                <c:pt idx="4">
                  <c:v>WNW</c:v>
                </c:pt>
                <c:pt idx="5">
                  <c:v>WNW</c:v>
                </c:pt>
                <c:pt idx="6">
                  <c:v>ENE</c:v>
                </c:pt>
                <c:pt idx="7">
                  <c:v>WNW</c:v>
                </c:pt>
                <c:pt idx="9">
                  <c:v>WNW</c:v>
                </c:pt>
                <c:pt idx="10">
                  <c:v>SSW</c:v>
                </c:pt>
                <c:pt idx="11">
                  <c:v>WNW</c:v>
                </c:pt>
                <c:pt idx="12">
                  <c:v>SSW</c:v>
                </c:pt>
                <c:pt idx="13">
                  <c:v>NW</c:v>
                </c:pt>
                <c:pt idx="14">
                  <c:v>ENE</c:v>
                </c:pt>
                <c:pt idx="15">
                  <c:v>WNW</c:v>
                </c:pt>
                <c:pt idx="16">
                  <c:v>WNW</c:v>
                </c:pt>
                <c:pt idx="17">
                  <c:v>WNW</c:v>
                </c:pt>
                <c:pt idx="18">
                  <c:v>WNW</c:v>
                </c:pt>
                <c:pt idx="19">
                  <c:v>ENE</c:v>
                </c:pt>
                <c:pt idx="20">
                  <c:v>ENE</c:v>
                </c:pt>
                <c:pt idx="21">
                  <c:v>ENE</c:v>
                </c:pt>
                <c:pt idx="22">
                  <c:v>NE</c:v>
                </c:pt>
                <c:pt idx="23">
                  <c:v>NW</c:v>
                </c:pt>
                <c:pt idx="24">
                  <c:v>NW</c:v>
                </c:pt>
                <c:pt idx="25">
                  <c:v>SSE</c:v>
                </c:pt>
                <c:pt idx="26">
                  <c:v>NW</c:v>
                </c:pt>
                <c:pt idx="27">
                  <c:v>WNW</c:v>
                </c:pt>
                <c:pt idx="28">
                  <c:v>SE</c:v>
                </c:pt>
                <c:pt idx="29">
                  <c:v>WNW</c:v>
                </c:pt>
              </c:strCache>
            </c:strRef>
          </c:cat>
          <c:val>
            <c:numRef>
              <c:f>Vento!$Y$47:$Y$76</c:f>
              <c:numCache>
                <c:ptCount val="30"/>
                <c:pt idx="0">
                  <c:v>10.3</c:v>
                </c:pt>
                <c:pt idx="1">
                  <c:v>7.6</c:v>
                </c:pt>
                <c:pt idx="2">
                  <c:v>9.3</c:v>
                </c:pt>
                <c:pt idx="3">
                  <c:v>12.8</c:v>
                </c:pt>
                <c:pt idx="4">
                  <c:v>8.9</c:v>
                </c:pt>
                <c:pt idx="5">
                  <c:v>11.4</c:v>
                </c:pt>
                <c:pt idx="6">
                  <c:v>9.9</c:v>
                </c:pt>
                <c:pt idx="7">
                  <c:v>10.2</c:v>
                </c:pt>
                <c:pt idx="10">
                  <c:v>12.9</c:v>
                </c:pt>
                <c:pt idx="11">
                  <c:v>15</c:v>
                </c:pt>
                <c:pt idx="12">
                  <c:v>13.5</c:v>
                </c:pt>
                <c:pt idx="13">
                  <c:v>9.8</c:v>
                </c:pt>
                <c:pt idx="14">
                  <c:v>20</c:v>
                </c:pt>
                <c:pt idx="15">
                  <c:v>13.8</c:v>
                </c:pt>
                <c:pt idx="16">
                  <c:v>14.1</c:v>
                </c:pt>
                <c:pt idx="17">
                  <c:v>19.9</c:v>
                </c:pt>
                <c:pt idx="18">
                  <c:v>14.9</c:v>
                </c:pt>
                <c:pt idx="19">
                  <c:v>9.2</c:v>
                </c:pt>
                <c:pt idx="20">
                  <c:v>10.8</c:v>
                </c:pt>
                <c:pt idx="21">
                  <c:v>23.4</c:v>
                </c:pt>
                <c:pt idx="22">
                  <c:v>16</c:v>
                </c:pt>
                <c:pt idx="23">
                  <c:v>18.8</c:v>
                </c:pt>
                <c:pt idx="24">
                  <c:v>12.2</c:v>
                </c:pt>
                <c:pt idx="25">
                  <c:v>13.8</c:v>
                </c:pt>
                <c:pt idx="26">
                  <c:v>15.3</c:v>
                </c:pt>
                <c:pt idx="27">
                  <c:v>13.4</c:v>
                </c:pt>
                <c:pt idx="28">
                  <c:v>11.6</c:v>
                </c:pt>
                <c:pt idx="29">
                  <c:v>10.9</c:v>
                </c:pt>
              </c:numCache>
            </c:numRef>
          </c:val>
        </c:ser>
        <c:axId val="18051860"/>
        <c:axId val="28249013"/>
      </c:barChart>
      <c:lineChart>
        <c:grouping val="standard"/>
        <c:varyColors val="0"/>
        <c:ser>
          <c:idx val="1"/>
          <c:order val="1"/>
          <c:tx>
            <c:strRef>
              <c:f>'% piombo'!$N$46</c:f>
              <c:strCache>
                <c:ptCount val="1"/>
                <c:pt idx="0">
                  <c:v>Nuraxi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'% piombo'!$N$47:$N$76</c:f>
              <c:numCache>
                <c:ptCount val="30"/>
                <c:pt idx="1">
                  <c:v>1.2222222222222223</c:v>
                </c:pt>
                <c:pt idx="2">
                  <c:v>1.2352941176470587</c:v>
                </c:pt>
                <c:pt idx="3">
                  <c:v>1.3913043478260871</c:v>
                </c:pt>
                <c:pt idx="4">
                  <c:v>1.4285714285714286</c:v>
                </c:pt>
                <c:pt idx="5">
                  <c:v>0.5217391304347826</c:v>
                </c:pt>
                <c:pt idx="6">
                  <c:v>3.294117647058824</c:v>
                </c:pt>
                <c:pt idx="7">
                  <c:v>3.4999999999999996</c:v>
                </c:pt>
                <c:pt idx="8">
                  <c:v>1.777777777777778</c:v>
                </c:pt>
                <c:pt idx="9">
                  <c:v>1.3214285714285714</c:v>
                </c:pt>
                <c:pt idx="10">
                  <c:v>1.5416666666666667</c:v>
                </c:pt>
                <c:pt idx="11">
                  <c:v>1</c:v>
                </c:pt>
                <c:pt idx="12">
                  <c:v>1.488372093023256</c:v>
                </c:pt>
                <c:pt idx="13">
                  <c:v>1.368421052631579</c:v>
                </c:pt>
                <c:pt idx="14">
                  <c:v>0.8181818181818182</c:v>
                </c:pt>
                <c:pt idx="15">
                  <c:v>0.625</c:v>
                </c:pt>
                <c:pt idx="16">
                  <c:v>0.6956521739130436</c:v>
                </c:pt>
                <c:pt idx="17">
                  <c:v>0.7777777777777779</c:v>
                </c:pt>
                <c:pt idx="18">
                  <c:v>1.84</c:v>
                </c:pt>
                <c:pt idx="19">
                  <c:v>0.8947368421052632</c:v>
                </c:pt>
                <c:pt idx="20">
                  <c:v>1.0000000000000002</c:v>
                </c:pt>
                <c:pt idx="21">
                  <c:v>0.15625</c:v>
                </c:pt>
                <c:pt idx="22">
                  <c:v>0.52</c:v>
                </c:pt>
                <c:pt idx="23">
                  <c:v>0.4285714285714285</c:v>
                </c:pt>
                <c:pt idx="24">
                  <c:v>0.17241379310344826</c:v>
                </c:pt>
                <c:pt idx="25">
                  <c:v>0.6538461538461539</c:v>
                </c:pt>
                <c:pt idx="26">
                  <c:v>0.7083333333333334</c:v>
                </c:pt>
                <c:pt idx="27">
                  <c:v>0.8333333333333334</c:v>
                </c:pt>
                <c:pt idx="28">
                  <c:v>0.5</c:v>
                </c:pt>
                <c:pt idx="29">
                  <c:v>1.2272727272727273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piombo'!$O$46</c:f>
              <c:strCache>
                <c:ptCount val="1"/>
                <c:pt idx="0">
                  <c:v>Gardenia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'% piombo'!$O$47:$O$76</c:f>
              <c:numCache>
                <c:ptCount val="30"/>
                <c:pt idx="0">
                  <c:v>2.347826086956522</c:v>
                </c:pt>
                <c:pt idx="1">
                  <c:v>1.1111111111111112</c:v>
                </c:pt>
                <c:pt idx="2">
                  <c:v>1.4687499999999998</c:v>
                </c:pt>
                <c:pt idx="3">
                  <c:v>1.6486486486486487</c:v>
                </c:pt>
                <c:pt idx="4">
                  <c:v>0.39024390243902435</c:v>
                </c:pt>
                <c:pt idx="5">
                  <c:v>0.34090909090909094</c:v>
                </c:pt>
                <c:pt idx="6">
                  <c:v>0.7297297297297298</c:v>
                </c:pt>
                <c:pt idx="7">
                  <c:v>1.7931034482758619</c:v>
                </c:pt>
                <c:pt idx="8">
                  <c:v>0.33333333333333337</c:v>
                </c:pt>
                <c:pt idx="9">
                  <c:v>0.4285714285714285</c:v>
                </c:pt>
                <c:pt idx="10">
                  <c:v>0.5111111111111112</c:v>
                </c:pt>
                <c:pt idx="11">
                  <c:v>0.6829268292682927</c:v>
                </c:pt>
                <c:pt idx="12">
                  <c:v>0.5</c:v>
                </c:pt>
                <c:pt idx="13">
                  <c:v>0.723404255319149</c:v>
                </c:pt>
                <c:pt idx="14">
                  <c:v>2.9749999999999996</c:v>
                </c:pt>
                <c:pt idx="15">
                  <c:v>0.33333333333333337</c:v>
                </c:pt>
                <c:pt idx="16">
                  <c:v>0.4594594594594595</c:v>
                </c:pt>
                <c:pt idx="17">
                  <c:v>0.5227272727272728</c:v>
                </c:pt>
                <c:pt idx="18">
                  <c:v>0.4878048780487805</c:v>
                </c:pt>
                <c:pt idx="19">
                  <c:v>6.033333333333334</c:v>
                </c:pt>
                <c:pt idx="20">
                  <c:v>3.0749999999999997</c:v>
                </c:pt>
                <c:pt idx="21">
                  <c:v>7.056338028169014</c:v>
                </c:pt>
                <c:pt idx="22">
                  <c:v>5.977777777777778</c:v>
                </c:pt>
                <c:pt idx="23">
                  <c:v>0.13513513513513514</c:v>
                </c:pt>
                <c:pt idx="24">
                  <c:v>0.3555555555555556</c:v>
                </c:pt>
                <c:pt idx="25">
                  <c:v>0.8333333333333334</c:v>
                </c:pt>
                <c:pt idx="26">
                  <c:v>2.65625</c:v>
                </c:pt>
                <c:pt idx="27">
                  <c:v>0.43243243243243246</c:v>
                </c:pt>
                <c:pt idx="28">
                  <c:v>0.5365853658536585</c:v>
                </c:pt>
                <c:pt idx="29">
                  <c:v>2.119047619047619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'% piombo'!$P$46</c:f>
              <c:strCache>
                <c:ptCount val="1"/>
                <c:pt idx="0">
                  <c:v>Paringianu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'% piombo'!$P$47:$P$76</c:f>
              <c:numCache>
                <c:ptCount val="30"/>
                <c:pt idx="0">
                  <c:v>1.2553191489361701</c:v>
                </c:pt>
                <c:pt idx="1">
                  <c:v>0.7142857142857143</c:v>
                </c:pt>
                <c:pt idx="2">
                  <c:v>0.696969696969697</c:v>
                </c:pt>
                <c:pt idx="3">
                  <c:v>0.0909090909090909</c:v>
                </c:pt>
                <c:pt idx="4">
                  <c:v>0.3636363636363636</c:v>
                </c:pt>
                <c:pt idx="5">
                  <c:v>0.12121212121212122</c:v>
                </c:pt>
                <c:pt idx="6">
                  <c:v>1.2727272727272727</c:v>
                </c:pt>
                <c:pt idx="7">
                  <c:v>0.8484848484848485</c:v>
                </c:pt>
                <c:pt idx="8">
                  <c:v>0.5757575757575757</c:v>
                </c:pt>
                <c:pt idx="9">
                  <c:v>0.15151515151515152</c:v>
                </c:pt>
                <c:pt idx="10">
                  <c:v>0.30303030303030304</c:v>
                </c:pt>
                <c:pt idx="11">
                  <c:v>0.5151515151515151</c:v>
                </c:pt>
                <c:pt idx="12">
                  <c:v>0.6666666666666666</c:v>
                </c:pt>
                <c:pt idx="13">
                  <c:v>0.7878787878787878</c:v>
                </c:pt>
                <c:pt idx="14">
                  <c:v>0.5151515151515151</c:v>
                </c:pt>
                <c:pt idx="15">
                  <c:v>0.3939393939393939</c:v>
                </c:pt>
                <c:pt idx="16">
                  <c:v>0.3939393939393939</c:v>
                </c:pt>
                <c:pt idx="17">
                  <c:v>0.6666666666666666</c:v>
                </c:pt>
                <c:pt idx="18">
                  <c:v>0.45454545454545453</c:v>
                </c:pt>
                <c:pt idx="19">
                  <c:v>1.777777777777778</c:v>
                </c:pt>
                <c:pt idx="20">
                  <c:v>0.8888888888888888</c:v>
                </c:pt>
                <c:pt idx="21">
                  <c:v>0.5357142857142857</c:v>
                </c:pt>
                <c:pt idx="22">
                  <c:v>1.2857142857142856</c:v>
                </c:pt>
                <c:pt idx="23">
                  <c:v>2.736842105263158</c:v>
                </c:pt>
                <c:pt idx="24">
                  <c:v>3.8518518518518516</c:v>
                </c:pt>
                <c:pt idx="25">
                  <c:v>1.5714285714285714</c:v>
                </c:pt>
                <c:pt idx="26">
                  <c:v>1.3888888888888888</c:v>
                </c:pt>
                <c:pt idx="27">
                  <c:v>1.5000000000000002</c:v>
                </c:pt>
                <c:pt idx="28">
                  <c:v>0.35000000000000003</c:v>
                </c:pt>
                <c:pt idx="29">
                  <c:v>0.723404255319149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'% piombo'!$Q$46</c:f>
              <c:strCache>
                <c:ptCount val="1"/>
                <c:pt idx="0">
                  <c:v>Bruncu Teula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Vento!$A$47:$A$76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'% piombo'!$Q$47:$Q$76</c:f>
              <c:numCache>
                <c:ptCount val="30"/>
                <c:pt idx="0">
                  <c:v>0.9062499999999999</c:v>
                </c:pt>
                <c:pt idx="1">
                  <c:v>0.923076923076923</c:v>
                </c:pt>
                <c:pt idx="2">
                  <c:v>1.4615384615384615</c:v>
                </c:pt>
                <c:pt idx="3">
                  <c:v>0.8947368421052632</c:v>
                </c:pt>
                <c:pt idx="4">
                  <c:v>0.590909090909091</c:v>
                </c:pt>
                <c:pt idx="5">
                  <c:v>2.6153846153846154</c:v>
                </c:pt>
                <c:pt idx="6">
                  <c:v>0.625</c:v>
                </c:pt>
                <c:pt idx="7">
                  <c:v>3</c:v>
                </c:pt>
                <c:pt idx="8">
                  <c:v>0.7105263157894737</c:v>
                </c:pt>
                <c:pt idx="9">
                  <c:v>1.181818181818182</c:v>
                </c:pt>
                <c:pt idx="10">
                  <c:v>1</c:v>
                </c:pt>
                <c:pt idx="11">
                  <c:v>0.641025641025641</c:v>
                </c:pt>
                <c:pt idx="12">
                  <c:v>1.1333333333333335</c:v>
                </c:pt>
                <c:pt idx="13">
                  <c:v>1.0999999999999999</c:v>
                </c:pt>
                <c:pt idx="14">
                  <c:v>0.7083333333333334</c:v>
                </c:pt>
                <c:pt idx="15">
                  <c:v>0.5</c:v>
                </c:pt>
                <c:pt idx="16">
                  <c:v>1.5</c:v>
                </c:pt>
                <c:pt idx="17">
                  <c:v>1.4</c:v>
                </c:pt>
                <c:pt idx="18">
                  <c:v>2.0000000000000004</c:v>
                </c:pt>
                <c:pt idx="19">
                  <c:v>1.4666666666666668</c:v>
                </c:pt>
                <c:pt idx="20">
                  <c:v>0.9375</c:v>
                </c:pt>
                <c:pt idx="21">
                  <c:v>0.29411764705882354</c:v>
                </c:pt>
                <c:pt idx="22">
                  <c:v>1.8181818181818186</c:v>
                </c:pt>
                <c:pt idx="23">
                  <c:v>3.4444444444444446</c:v>
                </c:pt>
                <c:pt idx="24">
                  <c:v>1.6557377049180328</c:v>
                </c:pt>
              </c:numCache>
            </c:numRef>
          </c:val>
          <c:smooth val="0"/>
        </c:ser>
        <c:axId val="52914526"/>
        <c:axId val="6468687"/>
      </c:lineChart>
      <c:catAx>
        <c:axId val="180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Direzione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catAx>
        <c:axId val="52914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8687"/>
        <c:crosses val="max"/>
        <c:auto val="1"/>
        <c:lblOffset val="100"/>
        <c:noMultiLvlLbl val="0"/>
      </c:catAx>
      <c:valAx>
        <c:axId val="6468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145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Aprile 1998- % di piombo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 piombo'!$N$46</c:f>
              <c:strCache>
                <c:ptCount val="1"/>
                <c:pt idx="0">
                  <c:v>Nuraxi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piombo'!$N$47:$N$76</c:f>
              <c:numCache>
                <c:ptCount val="30"/>
                <c:pt idx="1">
                  <c:v>1.2222222222222223</c:v>
                </c:pt>
                <c:pt idx="2">
                  <c:v>1.2352941176470587</c:v>
                </c:pt>
                <c:pt idx="3">
                  <c:v>1.3913043478260871</c:v>
                </c:pt>
                <c:pt idx="4">
                  <c:v>1.4285714285714286</c:v>
                </c:pt>
                <c:pt idx="5">
                  <c:v>0.5217391304347826</c:v>
                </c:pt>
                <c:pt idx="6">
                  <c:v>3.294117647058824</c:v>
                </c:pt>
                <c:pt idx="7">
                  <c:v>3.4999999999999996</c:v>
                </c:pt>
                <c:pt idx="8">
                  <c:v>1.777777777777778</c:v>
                </c:pt>
                <c:pt idx="9">
                  <c:v>1.3214285714285714</c:v>
                </c:pt>
                <c:pt idx="10">
                  <c:v>1.5416666666666667</c:v>
                </c:pt>
                <c:pt idx="11">
                  <c:v>1</c:v>
                </c:pt>
                <c:pt idx="12">
                  <c:v>1.488372093023256</c:v>
                </c:pt>
                <c:pt idx="13">
                  <c:v>1.368421052631579</c:v>
                </c:pt>
                <c:pt idx="14">
                  <c:v>0.8181818181818182</c:v>
                </c:pt>
                <c:pt idx="15">
                  <c:v>0.625</c:v>
                </c:pt>
                <c:pt idx="16">
                  <c:v>0.6956521739130436</c:v>
                </c:pt>
                <c:pt idx="17">
                  <c:v>0.7777777777777779</c:v>
                </c:pt>
                <c:pt idx="18">
                  <c:v>1.84</c:v>
                </c:pt>
                <c:pt idx="19">
                  <c:v>0.8947368421052632</c:v>
                </c:pt>
                <c:pt idx="20">
                  <c:v>1.0000000000000002</c:v>
                </c:pt>
                <c:pt idx="21">
                  <c:v>0.15625</c:v>
                </c:pt>
                <c:pt idx="22">
                  <c:v>0.52</c:v>
                </c:pt>
                <c:pt idx="23">
                  <c:v>0.4285714285714285</c:v>
                </c:pt>
                <c:pt idx="24">
                  <c:v>0.17241379310344826</c:v>
                </c:pt>
                <c:pt idx="25">
                  <c:v>0.6538461538461539</c:v>
                </c:pt>
                <c:pt idx="26">
                  <c:v>0.7083333333333334</c:v>
                </c:pt>
                <c:pt idx="27">
                  <c:v>0.8333333333333334</c:v>
                </c:pt>
                <c:pt idx="28">
                  <c:v>0.5</c:v>
                </c:pt>
                <c:pt idx="29">
                  <c:v>1.2272727272727273</c:v>
                </c:pt>
              </c:numCache>
            </c:numRef>
          </c:val>
        </c:ser>
        <c:ser>
          <c:idx val="1"/>
          <c:order val="1"/>
          <c:tx>
            <c:strRef>
              <c:f>'% piombo'!$O$46</c:f>
              <c:strCache>
                <c:ptCount val="1"/>
                <c:pt idx="0">
                  <c:v>Gardenia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piombo'!$O$47:$O$76</c:f>
              <c:numCache>
                <c:ptCount val="30"/>
                <c:pt idx="0">
                  <c:v>2.347826086956522</c:v>
                </c:pt>
                <c:pt idx="1">
                  <c:v>1.1111111111111112</c:v>
                </c:pt>
                <c:pt idx="2">
                  <c:v>1.4687499999999998</c:v>
                </c:pt>
                <c:pt idx="3">
                  <c:v>1.6486486486486487</c:v>
                </c:pt>
                <c:pt idx="4">
                  <c:v>0.39024390243902435</c:v>
                </c:pt>
                <c:pt idx="5">
                  <c:v>0.34090909090909094</c:v>
                </c:pt>
                <c:pt idx="6">
                  <c:v>0.7297297297297298</c:v>
                </c:pt>
                <c:pt idx="7">
                  <c:v>1.7931034482758619</c:v>
                </c:pt>
                <c:pt idx="8">
                  <c:v>0.33333333333333337</c:v>
                </c:pt>
                <c:pt idx="9">
                  <c:v>0.4285714285714285</c:v>
                </c:pt>
                <c:pt idx="10">
                  <c:v>0.5111111111111112</c:v>
                </c:pt>
                <c:pt idx="11">
                  <c:v>0.6829268292682927</c:v>
                </c:pt>
                <c:pt idx="12">
                  <c:v>0.5</c:v>
                </c:pt>
                <c:pt idx="13">
                  <c:v>0.723404255319149</c:v>
                </c:pt>
                <c:pt idx="14">
                  <c:v>2.9749999999999996</c:v>
                </c:pt>
                <c:pt idx="15">
                  <c:v>0.33333333333333337</c:v>
                </c:pt>
                <c:pt idx="16">
                  <c:v>0.4594594594594595</c:v>
                </c:pt>
                <c:pt idx="17">
                  <c:v>0.5227272727272728</c:v>
                </c:pt>
                <c:pt idx="18">
                  <c:v>0.4878048780487805</c:v>
                </c:pt>
                <c:pt idx="19">
                  <c:v>6.033333333333334</c:v>
                </c:pt>
                <c:pt idx="20">
                  <c:v>3.0749999999999997</c:v>
                </c:pt>
                <c:pt idx="21">
                  <c:v>7.056338028169014</c:v>
                </c:pt>
                <c:pt idx="22">
                  <c:v>5.977777777777778</c:v>
                </c:pt>
                <c:pt idx="23">
                  <c:v>0.13513513513513514</c:v>
                </c:pt>
                <c:pt idx="24">
                  <c:v>0.3555555555555556</c:v>
                </c:pt>
                <c:pt idx="25">
                  <c:v>0.8333333333333334</c:v>
                </c:pt>
                <c:pt idx="26">
                  <c:v>2.65625</c:v>
                </c:pt>
                <c:pt idx="27">
                  <c:v>0.43243243243243246</c:v>
                </c:pt>
                <c:pt idx="28">
                  <c:v>0.5365853658536585</c:v>
                </c:pt>
                <c:pt idx="29">
                  <c:v>2.119047619047619</c:v>
                </c:pt>
              </c:numCache>
            </c:numRef>
          </c:val>
        </c:ser>
        <c:ser>
          <c:idx val="2"/>
          <c:order val="2"/>
          <c:tx>
            <c:strRef>
              <c:f>'% piombo'!$P$46</c:f>
              <c:strCache>
                <c:ptCount val="1"/>
                <c:pt idx="0">
                  <c:v>Paringianu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piombo'!$P$47:$P$76</c:f>
              <c:numCache>
                <c:ptCount val="30"/>
                <c:pt idx="0">
                  <c:v>1.2553191489361701</c:v>
                </c:pt>
                <c:pt idx="1">
                  <c:v>0.7142857142857143</c:v>
                </c:pt>
                <c:pt idx="2">
                  <c:v>0.696969696969697</c:v>
                </c:pt>
                <c:pt idx="3">
                  <c:v>0.0909090909090909</c:v>
                </c:pt>
                <c:pt idx="4">
                  <c:v>0.3636363636363636</c:v>
                </c:pt>
                <c:pt idx="5">
                  <c:v>0.12121212121212122</c:v>
                </c:pt>
                <c:pt idx="6">
                  <c:v>1.2727272727272727</c:v>
                </c:pt>
                <c:pt idx="7">
                  <c:v>0.8484848484848485</c:v>
                </c:pt>
                <c:pt idx="8">
                  <c:v>0.5757575757575757</c:v>
                </c:pt>
                <c:pt idx="9">
                  <c:v>0.15151515151515152</c:v>
                </c:pt>
                <c:pt idx="10">
                  <c:v>0.30303030303030304</c:v>
                </c:pt>
                <c:pt idx="11">
                  <c:v>0.5151515151515151</c:v>
                </c:pt>
                <c:pt idx="12">
                  <c:v>0.6666666666666666</c:v>
                </c:pt>
                <c:pt idx="13">
                  <c:v>0.7878787878787878</c:v>
                </c:pt>
                <c:pt idx="14">
                  <c:v>0.5151515151515151</c:v>
                </c:pt>
                <c:pt idx="15">
                  <c:v>0.3939393939393939</c:v>
                </c:pt>
                <c:pt idx="16">
                  <c:v>0.3939393939393939</c:v>
                </c:pt>
                <c:pt idx="17">
                  <c:v>0.6666666666666666</c:v>
                </c:pt>
                <c:pt idx="18">
                  <c:v>0.45454545454545453</c:v>
                </c:pt>
                <c:pt idx="19">
                  <c:v>1.777777777777778</c:v>
                </c:pt>
                <c:pt idx="20">
                  <c:v>0.8888888888888888</c:v>
                </c:pt>
                <c:pt idx="21">
                  <c:v>0.5357142857142857</c:v>
                </c:pt>
                <c:pt idx="22">
                  <c:v>1.2857142857142856</c:v>
                </c:pt>
                <c:pt idx="23">
                  <c:v>2.736842105263158</c:v>
                </c:pt>
                <c:pt idx="24">
                  <c:v>3.8518518518518516</c:v>
                </c:pt>
                <c:pt idx="25">
                  <c:v>1.5714285714285714</c:v>
                </c:pt>
                <c:pt idx="26">
                  <c:v>1.3888888888888888</c:v>
                </c:pt>
                <c:pt idx="27">
                  <c:v>1.5000000000000002</c:v>
                </c:pt>
                <c:pt idx="28">
                  <c:v>0.35000000000000003</c:v>
                </c:pt>
                <c:pt idx="29">
                  <c:v>0.723404255319149</c:v>
                </c:pt>
              </c:numCache>
            </c:numRef>
          </c:val>
        </c:ser>
        <c:ser>
          <c:idx val="3"/>
          <c:order val="3"/>
          <c:tx>
            <c:strRef>
              <c:f>'% piombo'!$Q$46</c:f>
              <c:strCache>
                <c:ptCount val="1"/>
                <c:pt idx="0">
                  <c:v>Bruncu Teula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'% piombo'!$Q$47:$Q$76</c:f>
              <c:numCache>
                <c:ptCount val="30"/>
                <c:pt idx="0">
                  <c:v>0.9062499999999999</c:v>
                </c:pt>
                <c:pt idx="1">
                  <c:v>0.923076923076923</c:v>
                </c:pt>
                <c:pt idx="2">
                  <c:v>1.4615384615384615</c:v>
                </c:pt>
                <c:pt idx="3">
                  <c:v>0.8947368421052632</c:v>
                </c:pt>
                <c:pt idx="4">
                  <c:v>0.590909090909091</c:v>
                </c:pt>
                <c:pt idx="5">
                  <c:v>2.6153846153846154</c:v>
                </c:pt>
                <c:pt idx="6">
                  <c:v>0.625</c:v>
                </c:pt>
                <c:pt idx="7">
                  <c:v>3</c:v>
                </c:pt>
                <c:pt idx="8">
                  <c:v>0.7105263157894737</c:v>
                </c:pt>
                <c:pt idx="9">
                  <c:v>1.181818181818182</c:v>
                </c:pt>
                <c:pt idx="10">
                  <c:v>1</c:v>
                </c:pt>
                <c:pt idx="11">
                  <c:v>0.641025641025641</c:v>
                </c:pt>
                <c:pt idx="12">
                  <c:v>1.1333333333333335</c:v>
                </c:pt>
                <c:pt idx="13">
                  <c:v>1.0999999999999999</c:v>
                </c:pt>
                <c:pt idx="14">
                  <c:v>0.7083333333333334</c:v>
                </c:pt>
                <c:pt idx="15">
                  <c:v>0.5</c:v>
                </c:pt>
                <c:pt idx="16">
                  <c:v>1.5</c:v>
                </c:pt>
                <c:pt idx="17">
                  <c:v>1.4</c:v>
                </c:pt>
                <c:pt idx="18">
                  <c:v>2.0000000000000004</c:v>
                </c:pt>
                <c:pt idx="19">
                  <c:v>1.4666666666666668</c:v>
                </c:pt>
                <c:pt idx="20">
                  <c:v>0.9375</c:v>
                </c:pt>
                <c:pt idx="21">
                  <c:v>0.29411764705882354</c:v>
                </c:pt>
                <c:pt idx="22">
                  <c:v>1.8181818181818186</c:v>
                </c:pt>
                <c:pt idx="23">
                  <c:v>3.4444444444444446</c:v>
                </c:pt>
                <c:pt idx="24">
                  <c:v>1.6557377049180328</c:v>
                </c:pt>
              </c:numCache>
            </c:numRef>
          </c:val>
        </c:ser>
        <c:axId val="58218184"/>
        <c:axId val="54201609"/>
      </c:bar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Giorno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Piombo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8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38100</xdr:rowOff>
    </xdr:from>
    <xdr:ext cx="5419725" cy="523875"/>
    <xdr:sp>
      <xdr:nvSpPr>
        <xdr:cNvPr id="1" name="TextBox 1"/>
        <xdr:cNvSpPr txBox="1">
          <a:spLocks noChangeArrowheads="1"/>
        </xdr:cNvSpPr>
      </xdr:nvSpPr>
      <xdr:spPr>
        <a:xfrm>
          <a:off x="1076325" y="38100"/>
          <a:ext cx="5419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Percentuale di piombo nelle polveri in base ai dati delle  centraline Enirisorse nel 1997 e 1998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38100</xdr:rowOff>
    </xdr:from>
    <xdr:ext cx="5429250" cy="523875"/>
    <xdr:sp>
      <xdr:nvSpPr>
        <xdr:cNvPr id="1" name="TextBox 1"/>
        <xdr:cNvSpPr txBox="1">
          <a:spLocks noChangeArrowheads="1"/>
        </xdr:cNvSpPr>
      </xdr:nvSpPr>
      <xdr:spPr>
        <a:xfrm>
          <a:off x="733425" y="38100"/>
          <a:ext cx="5429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Andamento del vento secondo la stazione meteo Enirisorse nel 1997 e 1998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0</xdr:rowOff>
    </xdr:from>
    <xdr:ext cx="5438775" cy="523875"/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5438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Andamento del vento secondo la stazione meteo Enirisorse nel 1997 e 1998</a:t>
          </a:r>
        </a:p>
      </xdr:txBody>
    </xdr:sp>
    <xdr:clientData/>
  </xdr:oneCellAnchor>
  <xdr:twoCellAnchor>
    <xdr:from>
      <xdr:col>4</xdr:col>
      <xdr:colOff>209550</xdr:colOff>
      <xdr:row>55</xdr:row>
      <xdr:rowOff>19050</xdr:rowOff>
    </xdr:from>
    <xdr:to>
      <xdr:col>15</xdr:col>
      <xdr:colOff>352425</xdr:colOff>
      <xdr:row>78</xdr:row>
      <xdr:rowOff>57150</xdr:rowOff>
    </xdr:to>
    <xdr:graphicFrame>
      <xdr:nvGraphicFramePr>
        <xdr:cNvPr id="2" name="Chart 6"/>
        <xdr:cNvGraphicFramePr/>
      </xdr:nvGraphicFramePr>
      <xdr:xfrm>
        <a:off x="2800350" y="8982075"/>
        <a:ext cx="7267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12</xdr:col>
      <xdr:colOff>209550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28600" y="114300"/>
        <a:ext cx="72961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24</xdr:row>
      <xdr:rowOff>95250</xdr:rowOff>
    </xdr:from>
    <xdr:to>
      <xdr:col>12</xdr:col>
      <xdr:colOff>190500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209550" y="3981450"/>
        <a:ext cx="72961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419100</xdr:colOff>
      <xdr:row>0</xdr:row>
      <xdr:rowOff>114300</xdr:rowOff>
    </xdr:from>
    <xdr:to>
      <xdr:col>24</xdr:col>
      <xdr:colOff>400050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7734300" y="114300"/>
        <a:ext cx="72961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381000</xdr:colOff>
      <xdr:row>24</xdr:row>
      <xdr:rowOff>152400</xdr:rowOff>
    </xdr:from>
    <xdr:to>
      <xdr:col>24</xdr:col>
      <xdr:colOff>361950</xdr:colOff>
      <xdr:row>48</xdr:row>
      <xdr:rowOff>9525</xdr:rowOff>
    </xdr:to>
    <xdr:graphicFrame>
      <xdr:nvGraphicFramePr>
        <xdr:cNvPr id="4" name="Chart 4"/>
        <xdr:cNvGraphicFramePr/>
      </xdr:nvGraphicFramePr>
      <xdr:xfrm>
        <a:off x="7696200" y="4038600"/>
        <a:ext cx="72961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133350</xdr:colOff>
      <xdr:row>0</xdr:row>
      <xdr:rowOff>152400</xdr:rowOff>
    </xdr:from>
    <xdr:to>
      <xdr:col>37</xdr:col>
      <xdr:colOff>114300</xdr:colOff>
      <xdr:row>24</xdr:row>
      <xdr:rowOff>9525</xdr:rowOff>
    </xdr:to>
    <xdr:graphicFrame>
      <xdr:nvGraphicFramePr>
        <xdr:cNvPr id="5" name="Chart 5"/>
        <xdr:cNvGraphicFramePr/>
      </xdr:nvGraphicFramePr>
      <xdr:xfrm>
        <a:off x="15373350" y="152400"/>
        <a:ext cx="72961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95250</xdr:colOff>
      <xdr:row>25</xdr:row>
      <xdr:rowOff>76200</xdr:rowOff>
    </xdr:from>
    <xdr:to>
      <xdr:col>37</xdr:col>
      <xdr:colOff>76200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5335250" y="4124325"/>
        <a:ext cx="72961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19050</xdr:colOff>
      <xdr:row>0</xdr:row>
      <xdr:rowOff>152400</xdr:rowOff>
    </xdr:from>
    <xdr:to>
      <xdr:col>50</xdr:col>
      <xdr:colOff>0</xdr:colOff>
      <xdr:row>24</xdr:row>
      <xdr:rowOff>9525</xdr:rowOff>
    </xdr:to>
    <xdr:graphicFrame>
      <xdr:nvGraphicFramePr>
        <xdr:cNvPr id="7" name="Chart 7"/>
        <xdr:cNvGraphicFramePr/>
      </xdr:nvGraphicFramePr>
      <xdr:xfrm>
        <a:off x="23183850" y="152400"/>
        <a:ext cx="729615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590550</xdr:colOff>
      <xdr:row>25</xdr:row>
      <xdr:rowOff>114300</xdr:rowOff>
    </xdr:from>
    <xdr:to>
      <xdr:col>49</xdr:col>
      <xdr:colOff>571500</xdr:colOff>
      <xdr:row>48</xdr:row>
      <xdr:rowOff>133350</xdr:rowOff>
    </xdr:to>
    <xdr:graphicFrame>
      <xdr:nvGraphicFramePr>
        <xdr:cNvPr id="8" name="Chart 8"/>
        <xdr:cNvGraphicFramePr/>
      </xdr:nvGraphicFramePr>
      <xdr:xfrm>
        <a:off x="23145750" y="4162425"/>
        <a:ext cx="7296150" cy="3743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50</xdr:col>
      <xdr:colOff>514350</xdr:colOff>
      <xdr:row>0</xdr:row>
      <xdr:rowOff>133350</xdr:rowOff>
    </xdr:from>
    <xdr:to>
      <xdr:col>62</xdr:col>
      <xdr:colOff>495300</xdr:colOff>
      <xdr:row>23</xdr:row>
      <xdr:rowOff>152400</xdr:rowOff>
    </xdr:to>
    <xdr:graphicFrame>
      <xdr:nvGraphicFramePr>
        <xdr:cNvPr id="9" name="Chart 9"/>
        <xdr:cNvGraphicFramePr/>
      </xdr:nvGraphicFramePr>
      <xdr:xfrm>
        <a:off x="30994350" y="133350"/>
        <a:ext cx="729615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50</xdr:col>
      <xdr:colOff>495300</xdr:colOff>
      <xdr:row>25</xdr:row>
      <xdr:rowOff>152400</xdr:rowOff>
    </xdr:from>
    <xdr:to>
      <xdr:col>62</xdr:col>
      <xdr:colOff>476250</xdr:colOff>
      <xdr:row>49</xdr:row>
      <xdr:rowOff>9525</xdr:rowOff>
    </xdr:to>
    <xdr:graphicFrame>
      <xdr:nvGraphicFramePr>
        <xdr:cNvPr id="10" name="Chart 10"/>
        <xdr:cNvGraphicFramePr/>
      </xdr:nvGraphicFramePr>
      <xdr:xfrm>
        <a:off x="30975300" y="4200525"/>
        <a:ext cx="7296150" cy="3743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centraline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centraline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zioni Rilevamento"/>
      <sheetName val="Gennaio 97"/>
      <sheetName val="Diagrammi 1"/>
      <sheetName val="Febbraio 97"/>
      <sheetName val="Diagrammi 2"/>
      <sheetName val="Marzo 97"/>
      <sheetName val="Diagrammi 3"/>
      <sheetName val="Aprile 97"/>
      <sheetName val="Diagrammi 4"/>
      <sheetName val="Maggio 97"/>
      <sheetName val="Diagrammi 5"/>
      <sheetName val="Giugno 97"/>
      <sheetName val="Diagrammi 6"/>
      <sheetName val="Luglio 97"/>
      <sheetName val="Diagrammi 7"/>
      <sheetName val="Agosto 97"/>
      <sheetName val="Diagrammi 8"/>
      <sheetName val="Settembre 97"/>
      <sheetName val="Diagrammi 9"/>
      <sheetName val="Ottobre 97"/>
      <sheetName val="Diagrammi 10"/>
      <sheetName val="Novembre 97"/>
      <sheetName val="Diagrammi 11"/>
      <sheetName val="Dicembre 97"/>
      <sheetName val="Diagrammi 12"/>
    </sheetNames>
    <sheetDataSet>
      <sheetData sheetId="1">
        <row r="8">
          <cell r="B8">
            <v>0.029</v>
          </cell>
          <cell r="C8">
            <v>0.12</v>
          </cell>
          <cell r="J8">
            <v>0.069</v>
          </cell>
          <cell r="K8">
            <v>0.8</v>
          </cell>
          <cell r="R8">
            <v>0.033</v>
          </cell>
          <cell r="S8">
            <v>0.06</v>
          </cell>
        </row>
        <row r="20">
          <cell r="B20">
            <v>0.02</v>
          </cell>
          <cell r="C20">
            <v>0.12</v>
          </cell>
          <cell r="R20">
            <v>0.02</v>
          </cell>
          <cell r="S20">
            <v>0.17</v>
          </cell>
        </row>
        <row r="34">
          <cell r="B34">
            <v>0.039</v>
          </cell>
          <cell r="C34">
            <v>0.22</v>
          </cell>
          <cell r="R34">
            <v>0.022</v>
          </cell>
          <cell r="S34">
            <v>0.08</v>
          </cell>
        </row>
      </sheetData>
      <sheetData sheetId="3">
        <row r="8">
          <cell r="B8">
            <v>0.039</v>
          </cell>
          <cell r="C8">
            <v>0.22</v>
          </cell>
          <cell r="R8">
            <v>0.022</v>
          </cell>
          <cell r="S8">
            <v>0.08</v>
          </cell>
        </row>
        <row r="9">
          <cell r="B9">
            <v>0.039</v>
          </cell>
          <cell r="C9">
            <v>0.22</v>
          </cell>
          <cell r="R9">
            <v>0.022</v>
          </cell>
          <cell r="S9">
            <v>0.08</v>
          </cell>
        </row>
        <row r="12">
          <cell r="B12">
            <v>0.008</v>
          </cell>
          <cell r="C12">
            <v>0.04</v>
          </cell>
          <cell r="J12">
            <v>0.035</v>
          </cell>
          <cell r="K12">
            <v>1.09</v>
          </cell>
          <cell r="R12">
            <v>0.02</v>
          </cell>
          <cell r="S12">
            <v>0.18</v>
          </cell>
        </row>
        <row r="17">
          <cell r="B17">
            <v>0.02</v>
          </cell>
          <cell r="C17">
            <v>0.05</v>
          </cell>
          <cell r="R17">
            <v>0.025</v>
          </cell>
          <cell r="S17">
            <v>0.41</v>
          </cell>
        </row>
        <row r="21">
          <cell r="J21">
            <v>0.027</v>
          </cell>
          <cell r="K21">
            <v>0.34</v>
          </cell>
        </row>
        <row r="22">
          <cell r="J22">
            <v>0.032</v>
          </cell>
          <cell r="K22">
            <v>0.43</v>
          </cell>
        </row>
        <row r="23">
          <cell r="J23">
            <v>0.039</v>
          </cell>
          <cell r="K23">
            <v>0.53</v>
          </cell>
        </row>
        <row r="24">
          <cell r="J24">
            <v>0.031</v>
          </cell>
          <cell r="K24">
            <v>0.62</v>
          </cell>
        </row>
        <row r="25">
          <cell r="B25">
            <v>0.028</v>
          </cell>
          <cell r="C25">
            <v>0.22</v>
          </cell>
          <cell r="J25">
            <v>0.041</v>
          </cell>
          <cell r="K25">
            <v>0.69</v>
          </cell>
          <cell r="R25">
            <v>0.043</v>
          </cell>
          <cell r="S25">
            <v>0.39</v>
          </cell>
        </row>
        <row r="27">
          <cell r="J27">
            <v>0.028</v>
          </cell>
          <cell r="K27">
            <v>0.53</v>
          </cell>
        </row>
        <row r="29">
          <cell r="J29">
            <v>0.031</v>
          </cell>
          <cell r="K29">
            <v>1.47</v>
          </cell>
        </row>
        <row r="30">
          <cell r="J30">
            <v>0.036</v>
          </cell>
          <cell r="K30">
            <v>1.84</v>
          </cell>
        </row>
        <row r="31">
          <cell r="J31">
            <v>0.021</v>
          </cell>
          <cell r="K31">
            <v>0.4</v>
          </cell>
        </row>
        <row r="32">
          <cell r="J32">
            <v>0.022</v>
          </cell>
          <cell r="K32">
            <v>0.59</v>
          </cell>
        </row>
        <row r="33">
          <cell r="J33">
            <v>0.027</v>
          </cell>
          <cell r="K33">
            <v>0.53</v>
          </cell>
        </row>
        <row r="34">
          <cell r="F34">
            <v>0.052</v>
          </cell>
          <cell r="G34">
            <v>0.9</v>
          </cell>
        </row>
      </sheetData>
      <sheetData sheetId="5">
        <row r="11">
          <cell r="R11">
            <v>0.051</v>
          </cell>
          <cell r="S11">
            <v>0.78</v>
          </cell>
        </row>
        <row r="12">
          <cell r="B12">
            <v>0.012</v>
          </cell>
          <cell r="C12">
            <v>0.11</v>
          </cell>
          <cell r="J12">
            <v>0.089</v>
          </cell>
          <cell r="K12">
            <v>0.12</v>
          </cell>
          <cell r="R12">
            <v>0.018</v>
          </cell>
          <cell r="S12">
            <v>0.25</v>
          </cell>
        </row>
        <row r="13">
          <cell r="B13">
            <v>0.032</v>
          </cell>
          <cell r="C13">
            <v>0.1</v>
          </cell>
          <cell r="R13">
            <v>0.016</v>
          </cell>
          <cell r="S13">
            <v>0.15</v>
          </cell>
        </row>
        <row r="14">
          <cell r="B14">
            <v>0.017</v>
          </cell>
          <cell r="C14">
            <v>0.15</v>
          </cell>
          <cell r="R14">
            <v>0.019</v>
          </cell>
          <cell r="S14">
            <v>0.18</v>
          </cell>
        </row>
        <row r="15">
          <cell r="B15">
            <v>0.015</v>
          </cell>
          <cell r="C15">
            <v>0.16</v>
          </cell>
          <cell r="J15">
            <v>0.091</v>
          </cell>
          <cell r="K15">
            <v>1.28</v>
          </cell>
          <cell r="R15">
            <v>0.02</v>
          </cell>
          <cell r="S15">
            <v>0.18</v>
          </cell>
        </row>
        <row r="16">
          <cell r="B16">
            <v>0.019</v>
          </cell>
          <cell r="C16">
            <v>0.14</v>
          </cell>
          <cell r="J16">
            <v>0.025</v>
          </cell>
          <cell r="K16">
            <v>0.42</v>
          </cell>
          <cell r="R16">
            <v>0.019</v>
          </cell>
          <cell r="S16">
            <v>0.36</v>
          </cell>
        </row>
        <row r="17">
          <cell r="B17">
            <v>0.032</v>
          </cell>
          <cell r="C17">
            <v>0.2</v>
          </cell>
          <cell r="J17">
            <v>0.034</v>
          </cell>
          <cell r="K17">
            <v>0.45</v>
          </cell>
          <cell r="R17">
            <v>0.016</v>
          </cell>
          <cell r="S17">
            <v>0.15</v>
          </cell>
        </row>
        <row r="18">
          <cell r="B18">
            <v>0.041</v>
          </cell>
          <cell r="C18">
            <v>0.26</v>
          </cell>
          <cell r="J18">
            <v>0.035</v>
          </cell>
          <cell r="K18">
            <v>0.55</v>
          </cell>
          <cell r="R18">
            <v>0.015</v>
          </cell>
          <cell r="S18">
            <v>0.24</v>
          </cell>
        </row>
        <row r="19">
          <cell r="B19">
            <v>0.032</v>
          </cell>
          <cell r="C19">
            <v>0.13</v>
          </cell>
          <cell r="J19">
            <v>0.027</v>
          </cell>
          <cell r="K19">
            <v>0.46</v>
          </cell>
          <cell r="R19">
            <v>0.01</v>
          </cell>
          <cell r="S19">
            <v>0.13</v>
          </cell>
        </row>
        <row r="20">
          <cell r="B20">
            <v>0.022</v>
          </cell>
          <cell r="C20">
            <v>0.1</v>
          </cell>
          <cell r="J20">
            <v>0.02</v>
          </cell>
          <cell r="K20">
            <v>0.13</v>
          </cell>
          <cell r="R20">
            <v>0.03</v>
          </cell>
          <cell r="S20">
            <v>0.15</v>
          </cell>
        </row>
        <row r="21">
          <cell r="B21">
            <v>0.037</v>
          </cell>
          <cell r="C21">
            <v>0.19</v>
          </cell>
          <cell r="R21">
            <v>0.025</v>
          </cell>
          <cell r="S21">
            <v>0.24</v>
          </cell>
        </row>
        <row r="22">
          <cell r="B22">
            <v>0.038</v>
          </cell>
          <cell r="C22">
            <v>0.16</v>
          </cell>
          <cell r="R22">
            <v>0.025</v>
          </cell>
          <cell r="S22">
            <v>0.31</v>
          </cell>
        </row>
        <row r="23">
          <cell r="B23">
            <v>0.094</v>
          </cell>
          <cell r="C23">
            <v>0.48</v>
          </cell>
          <cell r="R23">
            <v>0.028</v>
          </cell>
          <cell r="S23">
            <v>0.25</v>
          </cell>
        </row>
        <row r="24">
          <cell r="B24">
            <v>0.019</v>
          </cell>
          <cell r="C24">
            <v>0.11</v>
          </cell>
          <cell r="R24">
            <v>0.025</v>
          </cell>
          <cell r="S24">
            <v>0.13</v>
          </cell>
        </row>
        <row r="25">
          <cell r="B25">
            <v>0.075</v>
          </cell>
          <cell r="C25">
            <v>0.87</v>
          </cell>
          <cell r="R25">
            <v>0.047</v>
          </cell>
          <cell r="S25">
            <v>0.76</v>
          </cell>
        </row>
        <row r="26">
          <cell r="B26">
            <v>0.035</v>
          </cell>
          <cell r="C26">
            <v>0.13</v>
          </cell>
          <cell r="J26">
            <v>0.022</v>
          </cell>
          <cell r="K26">
            <v>0.33</v>
          </cell>
          <cell r="R26">
            <v>0.04</v>
          </cell>
          <cell r="S26">
            <v>0.69</v>
          </cell>
        </row>
        <row r="27">
          <cell r="B27">
            <v>0.03</v>
          </cell>
          <cell r="C27">
            <v>0.13</v>
          </cell>
          <cell r="J27">
            <v>0.062</v>
          </cell>
          <cell r="K27">
            <v>0.22</v>
          </cell>
          <cell r="R27">
            <v>0.057</v>
          </cell>
          <cell r="S27">
            <v>0.86</v>
          </cell>
        </row>
        <row r="28">
          <cell r="B28">
            <v>0.033</v>
          </cell>
          <cell r="C28">
            <v>0.04</v>
          </cell>
          <cell r="J28">
            <v>0.03</v>
          </cell>
          <cell r="K28">
            <v>0.13</v>
          </cell>
          <cell r="R28">
            <v>0.024</v>
          </cell>
          <cell r="S28">
            <v>0.27</v>
          </cell>
        </row>
        <row r="29">
          <cell r="B29">
            <v>0.026</v>
          </cell>
          <cell r="C29">
            <v>0.13</v>
          </cell>
          <cell r="J29">
            <v>0.05</v>
          </cell>
          <cell r="K29">
            <v>1.05</v>
          </cell>
          <cell r="R29">
            <v>0.02</v>
          </cell>
          <cell r="S29">
            <v>0.28</v>
          </cell>
        </row>
        <row r="30">
          <cell r="B30">
            <v>0.029</v>
          </cell>
          <cell r="C30">
            <v>0.13</v>
          </cell>
          <cell r="J30">
            <v>0.079</v>
          </cell>
          <cell r="K30">
            <v>1.69</v>
          </cell>
          <cell r="R30">
            <v>0.055</v>
          </cell>
          <cell r="S30">
            <v>0.64</v>
          </cell>
        </row>
        <row r="31">
          <cell r="B31">
            <v>0.034</v>
          </cell>
          <cell r="C31">
            <v>0.27</v>
          </cell>
          <cell r="J31">
            <v>0.027</v>
          </cell>
          <cell r="K31">
            <v>0.28</v>
          </cell>
          <cell r="R31">
            <v>0.044</v>
          </cell>
          <cell r="S31">
            <v>0.47</v>
          </cell>
        </row>
        <row r="32">
          <cell r="B32">
            <v>0.013</v>
          </cell>
          <cell r="C32">
            <v>0.04</v>
          </cell>
          <cell r="J32">
            <v>0.02</v>
          </cell>
          <cell r="K32">
            <v>0.12</v>
          </cell>
          <cell r="S32">
            <v>0.24</v>
          </cell>
        </row>
        <row r="33">
          <cell r="B33">
            <v>0.016</v>
          </cell>
          <cell r="C33">
            <v>0.13</v>
          </cell>
          <cell r="J33">
            <v>0.056</v>
          </cell>
          <cell r="K33">
            <v>1.18</v>
          </cell>
          <cell r="R33">
            <v>0.037</v>
          </cell>
          <cell r="S33">
            <v>0.29</v>
          </cell>
        </row>
        <row r="34">
          <cell r="B34">
            <v>0.041</v>
          </cell>
          <cell r="C34">
            <v>0.28</v>
          </cell>
          <cell r="J34">
            <v>0.049</v>
          </cell>
          <cell r="K34">
            <v>0.61</v>
          </cell>
          <cell r="R34">
            <v>0.08</v>
          </cell>
          <cell r="S34">
            <v>0.3</v>
          </cell>
        </row>
        <row r="35">
          <cell r="B35">
            <v>0.068</v>
          </cell>
          <cell r="C35">
            <v>0.63</v>
          </cell>
          <cell r="J35">
            <v>0.024</v>
          </cell>
          <cell r="K35">
            <v>0.37</v>
          </cell>
          <cell r="R35">
            <v>0.044</v>
          </cell>
          <cell r="S35">
            <v>0.32</v>
          </cell>
        </row>
      </sheetData>
      <sheetData sheetId="7">
        <row r="9">
          <cell r="B9">
            <v>0.033</v>
          </cell>
          <cell r="C9">
            <v>0.14</v>
          </cell>
          <cell r="R9">
            <v>0.018</v>
          </cell>
          <cell r="S9">
            <v>0.02</v>
          </cell>
        </row>
        <row r="10">
          <cell r="B10">
            <v>0.015</v>
          </cell>
          <cell r="C10">
            <v>0.04</v>
          </cell>
          <cell r="R10">
            <v>0.02</v>
          </cell>
          <cell r="S10">
            <v>0.12</v>
          </cell>
        </row>
        <row r="11">
          <cell r="B11">
            <v>0.035</v>
          </cell>
          <cell r="C11">
            <v>0.1</v>
          </cell>
          <cell r="J11">
            <v>0.062</v>
          </cell>
          <cell r="K11">
            <v>0.29</v>
          </cell>
          <cell r="R11">
            <v>0.013</v>
          </cell>
          <cell r="S11">
            <v>0.47</v>
          </cell>
        </row>
        <row r="12">
          <cell r="B12">
            <v>0.088</v>
          </cell>
          <cell r="C12">
            <v>0.13</v>
          </cell>
          <cell r="J12">
            <v>0.09</v>
          </cell>
          <cell r="K12">
            <v>0.18</v>
          </cell>
          <cell r="R12">
            <v>0.019</v>
          </cell>
          <cell r="S12">
            <v>0.15</v>
          </cell>
        </row>
        <row r="13">
          <cell r="B13">
            <v>0.04</v>
          </cell>
          <cell r="C13">
            <v>0.21</v>
          </cell>
          <cell r="J13">
            <v>0.061</v>
          </cell>
          <cell r="K13">
            <v>0.38</v>
          </cell>
          <cell r="R13">
            <v>0.01</v>
          </cell>
          <cell r="S13">
            <v>0.12</v>
          </cell>
        </row>
        <row r="14">
          <cell r="B14">
            <v>0.036</v>
          </cell>
          <cell r="C14">
            <v>0.1</v>
          </cell>
          <cell r="J14">
            <v>0.066</v>
          </cell>
          <cell r="K14">
            <v>2.46</v>
          </cell>
          <cell r="R14">
            <v>0.028</v>
          </cell>
          <cell r="S14">
            <v>0.03</v>
          </cell>
        </row>
        <row r="15">
          <cell r="B15">
            <v>0.028</v>
          </cell>
          <cell r="C15">
            <v>0.03</v>
          </cell>
          <cell r="J15">
            <v>0.117</v>
          </cell>
          <cell r="K15">
            <v>1.24</v>
          </cell>
          <cell r="R15">
            <v>0.036</v>
          </cell>
          <cell r="S15">
            <v>0.1</v>
          </cell>
        </row>
        <row r="16">
          <cell r="B16">
            <v>0.025</v>
          </cell>
          <cell r="C16">
            <v>0.12</v>
          </cell>
          <cell r="J16">
            <v>0.055</v>
          </cell>
          <cell r="K16">
            <v>2.12</v>
          </cell>
          <cell r="R16">
            <v>0.028</v>
          </cell>
          <cell r="S16">
            <v>0.12</v>
          </cell>
        </row>
        <row r="17">
          <cell r="B17">
            <v>0.026</v>
          </cell>
          <cell r="C17">
            <v>0.12</v>
          </cell>
          <cell r="J17">
            <v>0.051</v>
          </cell>
          <cell r="K17">
            <v>2.04</v>
          </cell>
          <cell r="R17">
            <v>0.017</v>
          </cell>
          <cell r="S17">
            <v>0.04</v>
          </cell>
        </row>
        <row r="18">
          <cell r="B18">
            <v>0.02</v>
          </cell>
          <cell r="C18">
            <v>0.24</v>
          </cell>
          <cell r="J18">
            <v>0.042</v>
          </cell>
          <cell r="K18">
            <v>0.43</v>
          </cell>
          <cell r="R18">
            <v>0.014</v>
          </cell>
          <cell r="S18">
            <v>0.14</v>
          </cell>
        </row>
        <row r="19">
          <cell r="B19">
            <v>0.016</v>
          </cell>
          <cell r="C19">
            <v>0.12</v>
          </cell>
          <cell r="J19">
            <v>0.07</v>
          </cell>
          <cell r="K19">
            <v>0.17</v>
          </cell>
          <cell r="R19">
            <v>0.025</v>
          </cell>
          <cell r="S19">
            <v>0.17</v>
          </cell>
        </row>
        <row r="20">
          <cell r="B20">
            <v>0.016</v>
          </cell>
          <cell r="C20">
            <v>0.1</v>
          </cell>
          <cell r="J20">
            <v>0.09</v>
          </cell>
          <cell r="K20">
            <v>0.45</v>
          </cell>
          <cell r="R20">
            <v>0.02</v>
          </cell>
          <cell r="S20">
            <v>0.03</v>
          </cell>
        </row>
        <row r="21">
          <cell r="B21">
            <v>0.018</v>
          </cell>
          <cell r="C21">
            <v>0.03</v>
          </cell>
          <cell r="J21">
            <v>0.031</v>
          </cell>
          <cell r="K21">
            <v>0.64</v>
          </cell>
          <cell r="R21">
            <v>0.016</v>
          </cell>
          <cell r="S21">
            <v>0.02</v>
          </cell>
        </row>
        <row r="22">
          <cell r="B22">
            <v>0.025</v>
          </cell>
          <cell r="C22">
            <v>0.11</v>
          </cell>
          <cell r="J22">
            <v>0.013</v>
          </cell>
          <cell r="K22">
            <v>0.35</v>
          </cell>
          <cell r="R22">
            <v>0.021</v>
          </cell>
          <cell r="S22">
            <v>0.19</v>
          </cell>
        </row>
        <row r="23">
          <cell r="B23">
            <v>0.016</v>
          </cell>
          <cell r="C23">
            <v>0.02</v>
          </cell>
          <cell r="J23">
            <v>0.041</v>
          </cell>
          <cell r="K23">
            <v>0.06</v>
          </cell>
          <cell r="R23">
            <v>0.021</v>
          </cell>
          <cell r="S23">
            <v>0.26</v>
          </cell>
        </row>
        <row r="24">
          <cell r="B24">
            <v>0.025</v>
          </cell>
          <cell r="C24">
            <v>0.11</v>
          </cell>
          <cell r="J24">
            <v>0.061</v>
          </cell>
          <cell r="K24">
            <v>2.21</v>
          </cell>
          <cell r="R24">
            <v>0.02</v>
          </cell>
          <cell r="S24">
            <v>0.02</v>
          </cell>
        </row>
        <row r="25">
          <cell r="B25">
            <v>0.039</v>
          </cell>
          <cell r="C25">
            <v>0.04</v>
          </cell>
          <cell r="J25">
            <v>0.029</v>
          </cell>
          <cell r="K25">
            <v>3.13</v>
          </cell>
          <cell r="R25">
            <v>0.006</v>
          </cell>
          <cell r="S25">
            <v>0.01</v>
          </cell>
        </row>
        <row r="26">
          <cell r="B26">
            <v>0.014</v>
          </cell>
          <cell r="C26">
            <v>0.04</v>
          </cell>
          <cell r="J26">
            <v>0.024</v>
          </cell>
          <cell r="K26">
            <v>1.62</v>
          </cell>
          <cell r="R26">
            <v>0.012</v>
          </cell>
          <cell r="S26">
            <v>0.3</v>
          </cell>
        </row>
        <row r="27">
          <cell r="B27">
            <v>0.026</v>
          </cell>
          <cell r="C27">
            <v>0.13</v>
          </cell>
          <cell r="J27">
            <v>0.041</v>
          </cell>
          <cell r="K27">
            <v>2.49</v>
          </cell>
          <cell r="R27">
            <v>0.011</v>
          </cell>
          <cell r="S27">
            <v>0.05</v>
          </cell>
        </row>
        <row r="28">
          <cell r="B28">
            <v>0.045</v>
          </cell>
          <cell r="C28">
            <v>0.22</v>
          </cell>
          <cell r="J28">
            <v>0.035</v>
          </cell>
          <cell r="K28">
            <v>2.52</v>
          </cell>
          <cell r="R28">
            <v>0.039</v>
          </cell>
          <cell r="S28">
            <v>0.06</v>
          </cell>
        </row>
        <row r="29">
          <cell r="B29">
            <v>0.047</v>
          </cell>
          <cell r="C29">
            <v>0.16</v>
          </cell>
          <cell r="J29">
            <v>0.051</v>
          </cell>
          <cell r="K29">
            <v>0.2</v>
          </cell>
          <cell r="R29">
            <v>0.032</v>
          </cell>
          <cell r="S29">
            <v>0.83</v>
          </cell>
        </row>
        <row r="30">
          <cell r="B30">
            <v>0.07</v>
          </cell>
          <cell r="C30">
            <v>0.16</v>
          </cell>
          <cell r="J30">
            <v>0.038</v>
          </cell>
          <cell r="K30">
            <v>0.21</v>
          </cell>
          <cell r="R30">
            <v>0.027</v>
          </cell>
          <cell r="S30">
            <v>0.32</v>
          </cell>
        </row>
        <row r="31">
          <cell r="B31">
            <v>0.032</v>
          </cell>
          <cell r="C31">
            <v>0.13</v>
          </cell>
          <cell r="J31">
            <v>0.047</v>
          </cell>
          <cell r="K31">
            <v>1.76</v>
          </cell>
          <cell r="R31">
            <v>0.023</v>
          </cell>
          <cell r="S31">
            <v>0.15</v>
          </cell>
        </row>
        <row r="32">
          <cell r="B32">
            <v>0.041</v>
          </cell>
          <cell r="C32">
            <v>0.04</v>
          </cell>
          <cell r="J32">
            <v>0.062</v>
          </cell>
          <cell r="K32">
            <v>0.88</v>
          </cell>
          <cell r="R32">
            <v>0.02</v>
          </cell>
          <cell r="S32">
            <v>0.22</v>
          </cell>
        </row>
        <row r="33">
          <cell r="B33">
            <v>0.042</v>
          </cell>
          <cell r="C33">
            <v>0.29</v>
          </cell>
          <cell r="J33">
            <v>0.039</v>
          </cell>
          <cell r="K33">
            <v>0.46</v>
          </cell>
          <cell r="R33">
            <v>0.019</v>
          </cell>
          <cell r="S33">
            <v>0.05</v>
          </cell>
        </row>
        <row r="34">
          <cell r="B34">
            <v>0.02</v>
          </cell>
          <cell r="C34">
            <v>0.26</v>
          </cell>
          <cell r="K34">
            <v>0.22</v>
          </cell>
          <cell r="R34">
            <v>0.018</v>
          </cell>
          <cell r="S34">
            <v>0.18</v>
          </cell>
        </row>
        <row r="35">
          <cell r="B35">
            <v>0.028</v>
          </cell>
          <cell r="C35">
            <v>0.05</v>
          </cell>
          <cell r="J35">
            <v>0.047</v>
          </cell>
          <cell r="K35">
            <v>0.15</v>
          </cell>
          <cell r="R35">
            <v>0.02</v>
          </cell>
          <cell r="S35">
            <v>0.34</v>
          </cell>
        </row>
        <row r="36">
          <cell r="B36">
            <v>0.029</v>
          </cell>
          <cell r="C36">
            <v>0.05</v>
          </cell>
          <cell r="J36">
            <v>0.034</v>
          </cell>
          <cell r="K36">
            <v>0.14</v>
          </cell>
          <cell r="R36">
            <v>0.03</v>
          </cell>
          <cell r="S36">
            <v>0.64</v>
          </cell>
        </row>
      </sheetData>
      <sheetData sheetId="9">
        <row r="8">
          <cell r="J8">
            <v>0.034</v>
          </cell>
          <cell r="K8">
            <v>0.31</v>
          </cell>
        </row>
        <row r="9">
          <cell r="J9">
            <v>0.033</v>
          </cell>
          <cell r="K9">
            <v>0.39</v>
          </cell>
        </row>
        <row r="10">
          <cell r="J10">
            <v>0.033</v>
          </cell>
          <cell r="K10">
            <v>0.98</v>
          </cell>
        </row>
        <row r="11">
          <cell r="J11">
            <v>0.034</v>
          </cell>
          <cell r="K11">
            <v>1.03</v>
          </cell>
        </row>
        <row r="12">
          <cell r="J12">
            <v>0.015</v>
          </cell>
          <cell r="K12">
            <v>0.47</v>
          </cell>
        </row>
        <row r="13">
          <cell r="J13">
            <v>0.053</v>
          </cell>
          <cell r="K13">
            <v>0.05</v>
          </cell>
        </row>
        <row r="14">
          <cell r="B14">
            <v>0.017</v>
          </cell>
          <cell r="C14">
            <v>0.19</v>
          </cell>
          <cell r="J14">
            <v>0.045</v>
          </cell>
          <cell r="K14">
            <v>0.14</v>
          </cell>
        </row>
        <row r="15">
          <cell r="B15">
            <v>0.018</v>
          </cell>
          <cell r="C15">
            <v>0.11</v>
          </cell>
          <cell r="J15">
            <v>0.02</v>
          </cell>
          <cell r="K15">
            <v>0.05</v>
          </cell>
        </row>
        <row r="16">
          <cell r="B16">
            <v>0.024</v>
          </cell>
          <cell r="C16">
            <v>0.44</v>
          </cell>
          <cell r="J16">
            <v>0.055</v>
          </cell>
          <cell r="K16">
            <v>5.05</v>
          </cell>
        </row>
        <row r="17">
          <cell r="B17">
            <v>0.032</v>
          </cell>
          <cell r="C17">
            <v>0.09</v>
          </cell>
          <cell r="J17">
            <v>0.074</v>
          </cell>
          <cell r="K17">
            <v>0.68</v>
          </cell>
          <cell r="R17">
            <v>0.046</v>
          </cell>
          <cell r="S17">
            <v>0.42</v>
          </cell>
        </row>
        <row r="18">
          <cell r="B18">
            <v>0.023</v>
          </cell>
          <cell r="C18">
            <v>0.12</v>
          </cell>
          <cell r="J18">
            <v>0.049</v>
          </cell>
          <cell r="K18">
            <v>5.09</v>
          </cell>
          <cell r="R18">
            <v>0.045</v>
          </cell>
          <cell r="S18">
            <v>0.21</v>
          </cell>
        </row>
        <row r="19">
          <cell r="B19">
            <v>0.036</v>
          </cell>
          <cell r="C19">
            <v>0.13</v>
          </cell>
          <cell r="J19">
            <v>0.086</v>
          </cell>
          <cell r="K19">
            <v>4.77</v>
          </cell>
          <cell r="R19">
            <v>0.019</v>
          </cell>
          <cell r="S19">
            <v>0.1</v>
          </cell>
        </row>
        <row r="20">
          <cell r="B20">
            <v>0.2</v>
          </cell>
          <cell r="C20">
            <v>0.11</v>
          </cell>
          <cell r="J20">
            <v>0.071</v>
          </cell>
          <cell r="K20">
            <v>2.86</v>
          </cell>
          <cell r="R20">
            <v>0.012</v>
          </cell>
          <cell r="S20">
            <v>0.13</v>
          </cell>
        </row>
        <row r="21">
          <cell r="B21">
            <v>0.027</v>
          </cell>
          <cell r="C21">
            <v>0.11</v>
          </cell>
          <cell r="J21">
            <v>0.067</v>
          </cell>
          <cell r="K21">
            <v>3.33</v>
          </cell>
          <cell r="R21">
            <v>0.027</v>
          </cell>
          <cell r="S21">
            <v>0.19</v>
          </cell>
        </row>
        <row r="22">
          <cell r="B22">
            <v>0.023</v>
          </cell>
          <cell r="C22">
            <v>0.2</v>
          </cell>
          <cell r="J22">
            <v>0.066</v>
          </cell>
          <cell r="K22">
            <v>0.77</v>
          </cell>
          <cell r="R22">
            <v>0.031</v>
          </cell>
          <cell r="S22">
            <v>0.1</v>
          </cell>
        </row>
        <row r="23">
          <cell r="B23">
            <v>0.037</v>
          </cell>
          <cell r="C23">
            <v>0.25</v>
          </cell>
          <cell r="J23">
            <v>0.04</v>
          </cell>
          <cell r="K23">
            <v>0.49</v>
          </cell>
          <cell r="R23">
            <v>0.032</v>
          </cell>
          <cell r="S23">
            <v>0.12</v>
          </cell>
        </row>
        <row r="24">
          <cell r="B24">
            <v>0.038</v>
          </cell>
          <cell r="C24">
            <v>0.48</v>
          </cell>
          <cell r="J24">
            <v>0.047</v>
          </cell>
          <cell r="K24">
            <v>0.13</v>
          </cell>
          <cell r="R24">
            <v>0.03</v>
          </cell>
          <cell r="S24">
            <v>0.36</v>
          </cell>
        </row>
        <row r="25">
          <cell r="B25">
            <v>0.016</v>
          </cell>
          <cell r="C25">
            <v>0.11</v>
          </cell>
          <cell r="J25">
            <v>0.066</v>
          </cell>
          <cell r="K25">
            <v>1.74</v>
          </cell>
          <cell r="R25">
            <v>0.031</v>
          </cell>
          <cell r="S25">
            <v>0.41</v>
          </cell>
        </row>
        <row r="26">
          <cell r="B26">
            <v>0.043</v>
          </cell>
          <cell r="C26">
            <v>0.33</v>
          </cell>
          <cell r="J26">
            <v>0.046</v>
          </cell>
          <cell r="K26">
            <v>0.46</v>
          </cell>
          <cell r="R26">
            <v>0.023</v>
          </cell>
          <cell r="S26">
            <v>0.12</v>
          </cell>
        </row>
        <row r="27">
          <cell r="B27">
            <v>0.038</v>
          </cell>
          <cell r="C27">
            <v>0.12</v>
          </cell>
          <cell r="J27">
            <v>0.022</v>
          </cell>
          <cell r="K27">
            <v>0.08</v>
          </cell>
          <cell r="R27">
            <v>0.022</v>
          </cell>
          <cell r="S27">
            <v>0.24</v>
          </cell>
        </row>
        <row r="28">
          <cell r="B28">
            <v>0.055</v>
          </cell>
          <cell r="C28">
            <v>0.51</v>
          </cell>
          <cell r="J28">
            <v>0.034</v>
          </cell>
          <cell r="K28">
            <v>0.18</v>
          </cell>
          <cell r="R28">
            <v>0.018</v>
          </cell>
          <cell r="S28">
            <v>0.36</v>
          </cell>
        </row>
        <row r="29">
          <cell r="B29">
            <v>0.033</v>
          </cell>
          <cell r="C29">
            <v>0.16</v>
          </cell>
          <cell r="J29">
            <v>0.014</v>
          </cell>
          <cell r="K29">
            <v>0.9</v>
          </cell>
          <cell r="R29">
            <v>0.013</v>
          </cell>
          <cell r="S29">
            <v>0.43</v>
          </cell>
        </row>
        <row r="30">
          <cell r="B30">
            <v>0.02</v>
          </cell>
          <cell r="C30">
            <v>0.31</v>
          </cell>
          <cell r="R30">
            <v>0.01</v>
          </cell>
          <cell r="S30">
            <v>0.09</v>
          </cell>
        </row>
        <row r="31">
          <cell r="B31">
            <v>0.024</v>
          </cell>
          <cell r="C31">
            <v>0.41</v>
          </cell>
          <cell r="J31">
            <v>0.065</v>
          </cell>
          <cell r="K31">
            <v>3.52</v>
          </cell>
          <cell r="R31">
            <v>0.013</v>
          </cell>
          <cell r="S31">
            <v>0.02</v>
          </cell>
        </row>
        <row r="32">
          <cell r="B32">
            <v>0.011</v>
          </cell>
          <cell r="C32">
            <v>0.04</v>
          </cell>
          <cell r="J32">
            <v>0.055</v>
          </cell>
          <cell r="K32">
            <v>5.14</v>
          </cell>
          <cell r="R32">
            <v>0.014</v>
          </cell>
          <cell r="S32">
            <v>0.03</v>
          </cell>
        </row>
        <row r="33">
          <cell r="B33">
            <v>0.02</v>
          </cell>
          <cell r="C33">
            <v>0.04</v>
          </cell>
          <cell r="J33">
            <v>0.037</v>
          </cell>
          <cell r="K33">
            <v>3.76</v>
          </cell>
          <cell r="R33">
            <v>0.03</v>
          </cell>
          <cell r="S33">
            <v>0.2</v>
          </cell>
        </row>
        <row r="34">
          <cell r="B34">
            <v>0.021</v>
          </cell>
          <cell r="C34">
            <v>0.03</v>
          </cell>
          <cell r="J34">
            <v>0.049</v>
          </cell>
          <cell r="K34">
            <v>0.39</v>
          </cell>
          <cell r="R34">
            <v>0.021</v>
          </cell>
          <cell r="S34">
            <v>0.23</v>
          </cell>
        </row>
        <row r="35">
          <cell r="B35">
            <v>0.048</v>
          </cell>
          <cell r="C35">
            <v>0.25</v>
          </cell>
          <cell r="J35">
            <v>0.037</v>
          </cell>
          <cell r="K35">
            <v>0.17</v>
          </cell>
          <cell r="R35">
            <v>0.019</v>
          </cell>
          <cell r="S35">
            <v>0.25</v>
          </cell>
        </row>
        <row r="36">
          <cell r="B36">
            <v>0.034</v>
          </cell>
          <cell r="C36">
            <v>0.65</v>
          </cell>
          <cell r="J36">
            <v>0.038</v>
          </cell>
          <cell r="K36">
            <v>2.12</v>
          </cell>
          <cell r="R36">
            <v>0.024</v>
          </cell>
          <cell r="S36">
            <v>0.17</v>
          </cell>
        </row>
        <row r="37">
          <cell r="B37">
            <v>0.055</v>
          </cell>
          <cell r="C37">
            <v>0.3</v>
          </cell>
          <cell r="J37">
            <v>0.056</v>
          </cell>
          <cell r="K37">
            <v>2.39</v>
          </cell>
          <cell r="R37">
            <v>0.023</v>
          </cell>
          <cell r="S37">
            <v>0.16</v>
          </cell>
        </row>
      </sheetData>
      <sheetData sheetId="11">
        <row r="10">
          <cell r="B10">
            <v>0.021</v>
          </cell>
          <cell r="C10">
            <v>0.12</v>
          </cell>
          <cell r="R10">
            <v>0.037</v>
          </cell>
          <cell r="S10">
            <v>0.49</v>
          </cell>
        </row>
        <row r="11">
          <cell r="B11">
            <v>0.03</v>
          </cell>
          <cell r="C11">
            <v>0.05</v>
          </cell>
          <cell r="R11">
            <v>0.028</v>
          </cell>
          <cell r="S11">
            <v>0.16</v>
          </cell>
        </row>
        <row r="12">
          <cell r="B12">
            <v>0.033</v>
          </cell>
          <cell r="C12">
            <v>0.03</v>
          </cell>
          <cell r="R12">
            <v>0.027</v>
          </cell>
          <cell r="S12">
            <v>0.17</v>
          </cell>
        </row>
        <row r="13">
          <cell r="B13">
            <v>0.132</v>
          </cell>
          <cell r="C13">
            <v>0.33</v>
          </cell>
          <cell r="R13">
            <v>0.018</v>
          </cell>
          <cell r="S13">
            <v>0.12</v>
          </cell>
        </row>
        <row r="14">
          <cell r="B14">
            <v>0.032</v>
          </cell>
          <cell r="C14">
            <v>0.14</v>
          </cell>
          <cell r="J14">
            <v>0.026</v>
          </cell>
          <cell r="K14">
            <v>0.34</v>
          </cell>
        </row>
        <row r="15">
          <cell r="B15">
            <v>0.146</v>
          </cell>
          <cell r="C15">
            <v>0.43</v>
          </cell>
          <cell r="J15">
            <v>0.063</v>
          </cell>
          <cell r="K15">
            <v>1.34</v>
          </cell>
        </row>
        <row r="16">
          <cell r="B16">
            <v>0.086</v>
          </cell>
          <cell r="C16">
            <v>0.1</v>
          </cell>
          <cell r="J16">
            <v>0.074</v>
          </cell>
          <cell r="K16">
            <v>1.38</v>
          </cell>
          <cell r="R16">
            <v>0.047</v>
          </cell>
          <cell r="S16">
            <v>0.64</v>
          </cell>
        </row>
        <row r="17">
          <cell r="J17">
            <v>0.083</v>
          </cell>
          <cell r="K17">
            <v>2.67</v>
          </cell>
          <cell r="R17">
            <v>0.047</v>
          </cell>
          <cell r="S17">
            <v>0.64</v>
          </cell>
        </row>
        <row r="18">
          <cell r="J18">
            <v>0.078</v>
          </cell>
          <cell r="K18">
            <v>2.58</v>
          </cell>
        </row>
        <row r="19">
          <cell r="B19">
            <v>0.051</v>
          </cell>
          <cell r="C19">
            <v>0.23</v>
          </cell>
          <cell r="J19">
            <v>0.039</v>
          </cell>
          <cell r="K19">
            <v>0.09</v>
          </cell>
        </row>
        <row r="20">
          <cell r="B20">
            <v>0.047</v>
          </cell>
          <cell r="C20">
            <v>0.31</v>
          </cell>
          <cell r="J20">
            <v>0.066</v>
          </cell>
          <cell r="K20">
            <v>0.83</v>
          </cell>
        </row>
        <row r="21">
          <cell r="B21">
            <v>0.066</v>
          </cell>
          <cell r="C21">
            <v>0.15</v>
          </cell>
          <cell r="J21">
            <v>0.041</v>
          </cell>
          <cell r="K21">
            <v>0.1</v>
          </cell>
        </row>
        <row r="22">
          <cell r="B22">
            <v>0.053</v>
          </cell>
          <cell r="C22">
            <v>0.06</v>
          </cell>
          <cell r="J22">
            <v>0.026</v>
          </cell>
          <cell r="K22">
            <v>0.12</v>
          </cell>
        </row>
        <row r="23">
          <cell r="B23">
            <v>0.043</v>
          </cell>
          <cell r="C23">
            <v>0.27</v>
          </cell>
          <cell r="J23">
            <v>0.078</v>
          </cell>
          <cell r="K23">
            <v>2.72</v>
          </cell>
        </row>
        <row r="24">
          <cell r="B24">
            <v>0.038</v>
          </cell>
          <cell r="C24">
            <v>0.23</v>
          </cell>
          <cell r="J24">
            <v>0.057</v>
          </cell>
          <cell r="K24">
            <v>0.3</v>
          </cell>
        </row>
        <row r="25">
          <cell r="B25">
            <v>0.037</v>
          </cell>
          <cell r="C25">
            <v>0.2</v>
          </cell>
          <cell r="J25">
            <v>0.024</v>
          </cell>
          <cell r="K25">
            <v>0.28</v>
          </cell>
          <cell r="R25">
            <v>0.024</v>
          </cell>
          <cell r="S25">
            <v>0.24</v>
          </cell>
        </row>
        <row r="26">
          <cell r="B26">
            <v>0.06</v>
          </cell>
          <cell r="C26">
            <v>0.1</v>
          </cell>
          <cell r="J26">
            <v>0.029</v>
          </cell>
          <cell r="K26">
            <v>0.42</v>
          </cell>
          <cell r="R26">
            <v>0.054</v>
          </cell>
          <cell r="S26">
            <v>0.57</v>
          </cell>
        </row>
        <row r="27">
          <cell r="B27">
            <v>0.025</v>
          </cell>
          <cell r="C27">
            <v>0.04</v>
          </cell>
          <cell r="J27">
            <v>0.033</v>
          </cell>
          <cell r="K27">
            <v>0.1</v>
          </cell>
          <cell r="R27">
            <v>0.018</v>
          </cell>
          <cell r="S27">
            <v>0.19</v>
          </cell>
        </row>
        <row r="28">
          <cell r="B28">
            <v>0.049</v>
          </cell>
          <cell r="C28">
            <v>0.14</v>
          </cell>
          <cell r="J28">
            <v>0.078</v>
          </cell>
          <cell r="K28">
            <v>2.77</v>
          </cell>
          <cell r="R28">
            <v>0.025</v>
          </cell>
          <cell r="S28">
            <v>0.16</v>
          </cell>
        </row>
        <row r="29">
          <cell r="B29">
            <v>0.029</v>
          </cell>
          <cell r="C29">
            <v>0.14</v>
          </cell>
          <cell r="J29">
            <v>0.017</v>
          </cell>
          <cell r="K29">
            <v>0.14</v>
          </cell>
          <cell r="R29">
            <v>0.035</v>
          </cell>
          <cell r="S29">
            <v>0.23</v>
          </cell>
        </row>
        <row r="30">
          <cell r="B30">
            <v>0.03</v>
          </cell>
          <cell r="C30">
            <v>0.02</v>
          </cell>
          <cell r="J30">
            <v>0.019</v>
          </cell>
          <cell r="K30">
            <v>0.05</v>
          </cell>
          <cell r="R30">
            <v>0.017</v>
          </cell>
          <cell r="S30">
            <v>0.21</v>
          </cell>
        </row>
        <row r="31">
          <cell r="B31">
            <v>0.037</v>
          </cell>
          <cell r="C31">
            <v>0.19</v>
          </cell>
          <cell r="J31">
            <v>0.012</v>
          </cell>
          <cell r="K31">
            <v>0.05</v>
          </cell>
          <cell r="R31">
            <v>0.053</v>
          </cell>
          <cell r="S31">
            <v>0.95</v>
          </cell>
        </row>
        <row r="32">
          <cell r="B32">
            <v>0.03</v>
          </cell>
          <cell r="C32">
            <v>0.02</v>
          </cell>
          <cell r="J32">
            <v>0.01</v>
          </cell>
          <cell r="K32">
            <v>0.05</v>
          </cell>
          <cell r="R32">
            <v>0.018</v>
          </cell>
          <cell r="S32">
            <v>0.19</v>
          </cell>
        </row>
        <row r="33">
          <cell r="B33">
            <v>0.03</v>
          </cell>
          <cell r="C33">
            <v>0.43</v>
          </cell>
          <cell r="J33">
            <v>0.047</v>
          </cell>
          <cell r="K33">
            <v>0.54</v>
          </cell>
          <cell r="R33">
            <v>0.036</v>
          </cell>
          <cell r="S33">
            <v>0.53</v>
          </cell>
        </row>
        <row r="34">
          <cell r="B34">
            <v>0.045</v>
          </cell>
          <cell r="C34">
            <v>0.26</v>
          </cell>
          <cell r="J34">
            <v>0.058</v>
          </cell>
          <cell r="K34">
            <v>0.71</v>
          </cell>
          <cell r="R34">
            <v>0.025</v>
          </cell>
          <cell r="S34">
            <v>0.42</v>
          </cell>
        </row>
        <row r="35">
          <cell r="B35">
            <v>0.028</v>
          </cell>
          <cell r="C35">
            <v>0.04</v>
          </cell>
          <cell r="J35">
            <v>0.016</v>
          </cell>
          <cell r="K35">
            <v>0.05</v>
          </cell>
          <cell r="R35">
            <v>0.017</v>
          </cell>
          <cell r="S35">
            <v>0.3</v>
          </cell>
        </row>
        <row r="36">
          <cell r="B36">
            <v>0.033</v>
          </cell>
          <cell r="C36">
            <v>0.12</v>
          </cell>
          <cell r="J36">
            <v>0.025</v>
          </cell>
          <cell r="K36">
            <v>0.06</v>
          </cell>
          <cell r="R36">
            <v>0.055</v>
          </cell>
          <cell r="S36">
            <v>1.04</v>
          </cell>
        </row>
        <row r="37">
          <cell r="B37">
            <v>0.14</v>
          </cell>
          <cell r="C37">
            <v>0.02</v>
          </cell>
          <cell r="J37">
            <v>0.023</v>
          </cell>
          <cell r="K37">
            <v>0.04</v>
          </cell>
        </row>
      </sheetData>
      <sheetData sheetId="13">
        <row r="9">
          <cell r="B9">
            <v>0.024</v>
          </cell>
          <cell r="C9">
            <v>0.06</v>
          </cell>
          <cell r="J9">
            <v>0.069</v>
          </cell>
          <cell r="K9">
            <v>3.9</v>
          </cell>
          <cell r="R9">
            <v>0.048</v>
          </cell>
          <cell r="S9">
            <v>0.09</v>
          </cell>
        </row>
        <row r="10">
          <cell r="B10">
            <v>0.048</v>
          </cell>
          <cell r="C10">
            <v>0.11</v>
          </cell>
          <cell r="J10">
            <v>0.058</v>
          </cell>
          <cell r="K10">
            <v>0.73</v>
          </cell>
          <cell r="R10">
            <v>0.041</v>
          </cell>
          <cell r="S10">
            <v>0.09</v>
          </cell>
        </row>
        <row r="11">
          <cell r="B11">
            <v>0.047</v>
          </cell>
          <cell r="C11">
            <v>0.68</v>
          </cell>
          <cell r="J11">
            <v>0.043</v>
          </cell>
          <cell r="K11">
            <v>0.11</v>
          </cell>
          <cell r="R11">
            <v>0.05</v>
          </cell>
          <cell r="S11">
            <v>0.5</v>
          </cell>
        </row>
        <row r="12">
          <cell r="B12">
            <v>0.019</v>
          </cell>
          <cell r="C12">
            <v>0.08</v>
          </cell>
          <cell r="J12">
            <v>0.043</v>
          </cell>
          <cell r="K12">
            <v>0.2</v>
          </cell>
          <cell r="R12">
            <v>0.033</v>
          </cell>
          <cell r="S12">
            <v>0.21</v>
          </cell>
        </row>
        <row r="13">
          <cell r="B13">
            <v>0.04</v>
          </cell>
          <cell r="C13">
            <v>0.09</v>
          </cell>
          <cell r="J13">
            <v>0.043</v>
          </cell>
          <cell r="K13">
            <v>0.16</v>
          </cell>
          <cell r="R13">
            <v>0.057</v>
          </cell>
          <cell r="S13">
            <v>0.67</v>
          </cell>
        </row>
        <row r="14">
          <cell r="B14">
            <v>0.037</v>
          </cell>
          <cell r="C14">
            <v>0.13</v>
          </cell>
          <cell r="J14">
            <v>0.049</v>
          </cell>
          <cell r="K14">
            <v>0.11</v>
          </cell>
          <cell r="R14">
            <v>0.024</v>
          </cell>
          <cell r="S14">
            <v>0.14</v>
          </cell>
        </row>
        <row r="15">
          <cell r="B15">
            <v>0.045</v>
          </cell>
          <cell r="C15">
            <v>0.24</v>
          </cell>
          <cell r="J15">
            <v>0.07</v>
          </cell>
          <cell r="K15">
            <v>0.66</v>
          </cell>
          <cell r="R15">
            <v>0.026</v>
          </cell>
          <cell r="S15">
            <v>0.1</v>
          </cell>
        </row>
        <row r="16">
          <cell r="B16">
            <v>0.03</v>
          </cell>
          <cell r="C16">
            <v>0.15</v>
          </cell>
          <cell r="J16">
            <v>0.035</v>
          </cell>
          <cell r="K16">
            <v>0.34</v>
          </cell>
          <cell r="R16">
            <v>0.024</v>
          </cell>
          <cell r="S16">
            <v>0.15</v>
          </cell>
        </row>
        <row r="17">
          <cell r="B17">
            <v>0.028</v>
          </cell>
          <cell r="C17">
            <v>0.11</v>
          </cell>
          <cell r="J17">
            <v>0.037</v>
          </cell>
          <cell r="K17">
            <v>0.36</v>
          </cell>
          <cell r="R17">
            <v>0.045</v>
          </cell>
          <cell r="S17">
            <v>0.15</v>
          </cell>
        </row>
        <row r="18">
          <cell r="B18">
            <v>0.026</v>
          </cell>
          <cell r="C18">
            <v>0.01</v>
          </cell>
          <cell r="J18">
            <v>0.027</v>
          </cell>
          <cell r="K18">
            <v>0.11</v>
          </cell>
        </row>
        <row r="19">
          <cell r="B19">
            <v>0.031</v>
          </cell>
          <cell r="C19">
            <v>0.03</v>
          </cell>
          <cell r="J19">
            <v>0.021</v>
          </cell>
          <cell r="K19">
            <v>0.12</v>
          </cell>
          <cell r="R19">
            <v>0.043</v>
          </cell>
          <cell r="S19">
            <v>0.9</v>
          </cell>
        </row>
        <row r="20">
          <cell r="J20">
            <v>0.029</v>
          </cell>
          <cell r="K20">
            <v>0.01</v>
          </cell>
          <cell r="R20">
            <v>0.025</v>
          </cell>
          <cell r="S20">
            <v>0.13</v>
          </cell>
        </row>
        <row r="21">
          <cell r="B21">
            <v>0.051</v>
          </cell>
          <cell r="C21">
            <v>0.12</v>
          </cell>
          <cell r="J21">
            <v>0.065</v>
          </cell>
          <cell r="K21">
            <v>1.15</v>
          </cell>
        </row>
        <row r="22">
          <cell r="B22">
            <v>0.048</v>
          </cell>
          <cell r="C22">
            <v>0.1</v>
          </cell>
          <cell r="J22">
            <v>0.041</v>
          </cell>
          <cell r="K22">
            <v>0.16</v>
          </cell>
          <cell r="R22">
            <v>0.035</v>
          </cell>
          <cell r="S22">
            <v>0.28</v>
          </cell>
        </row>
        <row r="23">
          <cell r="B23">
            <v>0.043</v>
          </cell>
          <cell r="C23">
            <v>0.03</v>
          </cell>
          <cell r="J23">
            <v>0.065</v>
          </cell>
          <cell r="K23">
            <v>1.18</v>
          </cell>
          <cell r="R23">
            <v>0.062</v>
          </cell>
          <cell r="S23">
            <v>0.66</v>
          </cell>
        </row>
        <row r="24">
          <cell r="B24">
            <v>0.039</v>
          </cell>
          <cell r="C24">
            <v>0.03</v>
          </cell>
          <cell r="J24">
            <v>0.073</v>
          </cell>
          <cell r="K24">
            <v>0.75</v>
          </cell>
          <cell r="R24">
            <v>0.035</v>
          </cell>
          <cell r="S24">
            <v>0.14</v>
          </cell>
        </row>
        <row r="25">
          <cell r="B25">
            <v>0.031</v>
          </cell>
          <cell r="C25">
            <v>0.12</v>
          </cell>
          <cell r="J25">
            <v>0.033</v>
          </cell>
          <cell r="K25">
            <v>0.03</v>
          </cell>
          <cell r="R25">
            <v>0.02</v>
          </cell>
          <cell r="S25">
            <v>0.13</v>
          </cell>
        </row>
        <row r="26">
          <cell r="B26">
            <v>0.025</v>
          </cell>
          <cell r="C26">
            <v>0.09</v>
          </cell>
          <cell r="J26">
            <v>0.044</v>
          </cell>
          <cell r="K26">
            <v>0.09</v>
          </cell>
          <cell r="R26">
            <v>0.02</v>
          </cell>
          <cell r="S26">
            <v>0.12</v>
          </cell>
        </row>
        <row r="27">
          <cell r="B27">
            <v>0.025</v>
          </cell>
          <cell r="C27">
            <v>0.01</v>
          </cell>
          <cell r="J27">
            <v>0.05</v>
          </cell>
          <cell r="K27">
            <v>0.09</v>
          </cell>
          <cell r="R27">
            <v>0.014</v>
          </cell>
          <cell r="S27">
            <v>0.06</v>
          </cell>
        </row>
        <row r="28">
          <cell r="B28">
            <v>0.044</v>
          </cell>
          <cell r="C28">
            <v>0.13</v>
          </cell>
          <cell r="J28">
            <v>0.046</v>
          </cell>
          <cell r="K28">
            <v>0.13</v>
          </cell>
          <cell r="R28">
            <v>0.06</v>
          </cell>
          <cell r="S28">
            <v>0.05</v>
          </cell>
        </row>
        <row r="29">
          <cell r="B29">
            <v>0.053</v>
          </cell>
          <cell r="J29">
            <v>0.065</v>
          </cell>
          <cell r="K29">
            <v>1.06</v>
          </cell>
          <cell r="R29">
            <v>0.017</v>
          </cell>
          <cell r="S29">
            <v>0.17</v>
          </cell>
        </row>
        <row r="30">
          <cell r="B30">
            <v>0.051</v>
          </cell>
          <cell r="C30">
            <v>0.76</v>
          </cell>
          <cell r="J30">
            <v>0.055</v>
          </cell>
          <cell r="K30">
            <v>0.97</v>
          </cell>
          <cell r="N30">
            <v>0.082</v>
          </cell>
          <cell r="O30">
            <v>0.48</v>
          </cell>
        </row>
        <row r="31">
          <cell r="B31">
            <v>0.045</v>
          </cell>
          <cell r="C31">
            <v>0.24</v>
          </cell>
          <cell r="J31">
            <v>0.069</v>
          </cell>
          <cell r="K31">
            <v>0.56</v>
          </cell>
          <cell r="N31">
            <v>0.041</v>
          </cell>
          <cell r="O31">
            <v>0.1</v>
          </cell>
        </row>
        <row r="32">
          <cell r="B32">
            <v>0.024</v>
          </cell>
          <cell r="C32">
            <v>0.12</v>
          </cell>
          <cell r="J32">
            <v>0.049</v>
          </cell>
          <cell r="K32">
            <v>0.03</v>
          </cell>
          <cell r="N32">
            <v>0.043</v>
          </cell>
          <cell r="O32">
            <v>0.15</v>
          </cell>
          <cell r="R32">
            <v>0.027</v>
          </cell>
          <cell r="S32">
            <v>0.07</v>
          </cell>
        </row>
        <row r="33">
          <cell r="B33">
            <v>0.037</v>
          </cell>
          <cell r="C33">
            <v>0.13</v>
          </cell>
          <cell r="J33">
            <v>0.053</v>
          </cell>
          <cell r="K33">
            <v>0.07</v>
          </cell>
          <cell r="N33">
            <v>0.043</v>
          </cell>
          <cell r="O33">
            <v>0.13</v>
          </cell>
          <cell r="R33">
            <v>0.024</v>
          </cell>
          <cell r="S33">
            <v>0.06</v>
          </cell>
        </row>
        <row r="34">
          <cell r="B34">
            <v>0.051</v>
          </cell>
          <cell r="C34">
            <v>0.78</v>
          </cell>
          <cell r="J34">
            <v>0.061</v>
          </cell>
          <cell r="K34">
            <v>0.17</v>
          </cell>
          <cell r="N34">
            <v>0.043</v>
          </cell>
          <cell r="O34">
            <v>0.15</v>
          </cell>
          <cell r="R34">
            <v>0.049</v>
          </cell>
          <cell r="S34">
            <v>0.37</v>
          </cell>
        </row>
        <row r="35">
          <cell r="B35">
            <v>0.033</v>
          </cell>
          <cell r="C35">
            <v>0.1</v>
          </cell>
          <cell r="J35">
            <v>0.04</v>
          </cell>
          <cell r="K35">
            <v>0.09</v>
          </cell>
          <cell r="N35">
            <v>0.039</v>
          </cell>
          <cell r="O35">
            <v>0.42</v>
          </cell>
          <cell r="R35">
            <v>0.041</v>
          </cell>
          <cell r="S35">
            <v>0.27</v>
          </cell>
        </row>
        <row r="36">
          <cell r="B36">
            <v>0.034</v>
          </cell>
          <cell r="C36">
            <v>0.45</v>
          </cell>
          <cell r="J36">
            <v>0.041</v>
          </cell>
          <cell r="K36">
            <v>0.31</v>
          </cell>
          <cell r="N36">
            <v>0.043</v>
          </cell>
          <cell r="O36">
            <v>0.39</v>
          </cell>
          <cell r="S36">
            <v>0.03</v>
          </cell>
        </row>
        <row r="37">
          <cell r="B37">
            <v>0.036</v>
          </cell>
          <cell r="C37">
            <v>0.05</v>
          </cell>
          <cell r="J37">
            <v>0.047</v>
          </cell>
          <cell r="K37">
            <v>0.21</v>
          </cell>
          <cell r="N37">
            <v>0.057</v>
          </cell>
          <cell r="O37">
            <v>0.36</v>
          </cell>
          <cell r="R37">
            <v>0.066</v>
          </cell>
          <cell r="S37">
            <v>0.69</v>
          </cell>
        </row>
        <row r="38">
          <cell r="N38">
            <v>0.066</v>
          </cell>
          <cell r="O38">
            <v>0.68</v>
          </cell>
        </row>
      </sheetData>
      <sheetData sheetId="15">
        <row r="8">
          <cell r="B8">
            <v>0.031</v>
          </cell>
          <cell r="C8">
            <v>0.02</v>
          </cell>
          <cell r="J8">
            <v>0.061</v>
          </cell>
          <cell r="K8">
            <v>0.02</v>
          </cell>
          <cell r="N8">
            <v>0.034</v>
          </cell>
          <cell r="O8">
            <v>0.01</v>
          </cell>
          <cell r="R8">
            <v>0.045</v>
          </cell>
          <cell r="S8">
            <v>0.48</v>
          </cell>
        </row>
        <row r="9">
          <cell r="B9">
            <v>0.035</v>
          </cell>
          <cell r="C9">
            <v>0.01</v>
          </cell>
          <cell r="J9">
            <v>0.043</v>
          </cell>
          <cell r="K9">
            <v>0.01</v>
          </cell>
          <cell r="R9">
            <v>0.032</v>
          </cell>
          <cell r="S9">
            <v>0.3</v>
          </cell>
        </row>
        <row r="10">
          <cell r="B10">
            <v>0.032</v>
          </cell>
          <cell r="C10">
            <v>0.24</v>
          </cell>
          <cell r="J10">
            <v>0.02</v>
          </cell>
          <cell r="K10">
            <v>0.38</v>
          </cell>
          <cell r="R10">
            <v>0.025</v>
          </cell>
          <cell r="S10">
            <v>0.03</v>
          </cell>
        </row>
        <row r="11">
          <cell r="B11">
            <v>0.031</v>
          </cell>
          <cell r="C11">
            <v>0.04</v>
          </cell>
          <cell r="J11">
            <v>0.055</v>
          </cell>
          <cell r="K11">
            <v>0.33</v>
          </cell>
          <cell r="N11">
            <v>0.024</v>
          </cell>
          <cell r="O11">
            <v>0.13</v>
          </cell>
          <cell r="R11">
            <v>0.02</v>
          </cell>
          <cell r="S11">
            <v>0.04</v>
          </cell>
        </row>
        <row r="12">
          <cell r="B12">
            <v>0.072</v>
          </cell>
          <cell r="C12">
            <v>0.29</v>
          </cell>
          <cell r="J12">
            <v>0.037</v>
          </cell>
          <cell r="K12">
            <v>0.34</v>
          </cell>
          <cell r="R12">
            <v>0.018</v>
          </cell>
          <cell r="S12">
            <v>0.16</v>
          </cell>
        </row>
        <row r="13">
          <cell r="B13">
            <v>0.024</v>
          </cell>
          <cell r="C13">
            <v>0.01</v>
          </cell>
          <cell r="J13">
            <v>0.032</v>
          </cell>
          <cell r="K13">
            <v>0.26</v>
          </cell>
          <cell r="N13">
            <v>0.038</v>
          </cell>
          <cell r="O13">
            <v>0.31</v>
          </cell>
          <cell r="R13">
            <v>0.022</v>
          </cell>
          <cell r="S13">
            <v>0.16</v>
          </cell>
        </row>
        <row r="14">
          <cell r="B14">
            <v>0.028</v>
          </cell>
          <cell r="C14">
            <v>0.02</v>
          </cell>
          <cell r="J14">
            <v>0.054</v>
          </cell>
          <cell r="K14">
            <v>0.28</v>
          </cell>
          <cell r="N14">
            <v>0.146</v>
          </cell>
          <cell r="O14">
            <v>0.16</v>
          </cell>
          <cell r="R14">
            <v>0.033</v>
          </cell>
          <cell r="S14">
            <v>0.03</v>
          </cell>
        </row>
        <row r="15">
          <cell r="B15">
            <v>0.043</v>
          </cell>
          <cell r="C15">
            <v>0.02</v>
          </cell>
          <cell r="J15">
            <v>0.059</v>
          </cell>
          <cell r="K15">
            <v>1.37</v>
          </cell>
          <cell r="R15">
            <v>0.03</v>
          </cell>
          <cell r="S15">
            <v>0.21</v>
          </cell>
        </row>
        <row r="16">
          <cell r="B16">
            <v>0.133</v>
          </cell>
          <cell r="C16">
            <v>0.39</v>
          </cell>
          <cell r="J16">
            <v>0.084</v>
          </cell>
          <cell r="K16">
            <v>1.29</v>
          </cell>
          <cell r="R16">
            <v>0.048</v>
          </cell>
          <cell r="S16">
            <v>0.3</v>
          </cell>
        </row>
        <row r="17">
          <cell r="B17">
            <v>0.149</v>
          </cell>
          <cell r="C17">
            <v>0.28</v>
          </cell>
          <cell r="J17">
            <v>0.126</v>
          </cell>
          <cell r="K17">
            <v>0.23</v>
          </cell>
        </row>
        <row r="18">
          <cell r="B18">
            <v>0.068</v>
          </cell>
          <cell r="C18">
            <v>0.36</v>
          </cell>
          <cell r="J18">
            <v>0.101</v>
          </cell>
          <cell r="K18">
            <v>0.87</v>
          </cell>
          <cell r="N18">
            <v>0.046</v>
          </cell>
          <cell r="O18">
            <v>0.29</v>
          </cell>
          <cell r="R18">
            <v>0.059</v>
          </cell>
          <cell r="S18">
            <v>0.21</v>
          </cell>
        </row>
        <row r="19">
          <cell r="B19">
            <v>0.084</v>
          </cell>
          <cell r="C19">
            <v>0.04</v>
          </cell>
          <cell r="J19">
            <v>0.029</v>
          </cell>
          <cell r="K19">
            <v>0.04</v>
          </cell>
          <cell r="N19">
            <v>0.025</v>
          </cell>
          <cell r="O19">
            <v>0.18</v>
          </cell>
          <cell r="R19">
            <v>0.041</v>
          </cell>
          <cell r="S19">
            <v>0.24</v>
          </cell>
        </row>
        <row r="20">
          <cell r="B20">
            <v>0.043</v>
          </cell>
          <cell r="C20">
            <v>0.43</v>
          </cell>
          <cell r="J20">
            <v>0.044</v>
          </cell>
          <cell r="K20">
            <v>0.22</v>
          </cell>
          <cell r="N20">
            <v>0.029</v>
          </cell>
          <cell r="O20">
            <v>0.56</v>
          </cell>
          <cell r="R20">
            <v>0.022</v>
          </cell>
          <cell r="S20">
            <v>0.37</v>
          </cell>
        </row>
        <row r="21">
          <cell r="B21">
            <v>0.078</v>
          </cell>
          <cell r="C21">
            <v>0.28</v>
          </cell>
          <cell r="J21">
            <v>0.068</v>
          </cell>
          <cell r="K21">
            <v>0.67</v>
          </cell>
          <cell r="N21">
            <v>0.029</v>
          </cell>
          <cell r="O21">
            <v>0.3</v>
          </cell>
          <cell r="S21">
            <v>0.38</v>
          </cell>
        </row>
        <row r="22">
          <cell r="B22">
            <v>0.025</v>
          </cell>
          <cell r="C22">
            <v>0.23</v>
          </cell>
          <cell r="J22">
            <v>0.045</v>
          </cell>
          <cell r="K22">
            <v>0.72</v>
          </cell>
          <cell r="R22">
            <v>0.021</v>
          </cell>
          <cell r="S22">
            <v>0.06</v>
          </cell>
        </row>
        <row r="23">
          <cell r="B23">
            <v>0.026</v>
          </cell>
          <cell r="C23">
            <v>0.14</v>
          </cell>
          <cell r="J23">
            <v>0.059</v>
          </cell>
          <cell r="K23">
            <v>0.68</v>
          </cell>
          <cell r="R23">
            <v>0.022</v>
          </cell>
          <cell r="S23">
            <v>0.13</v>
          </cell>
        </row>
        <row r="24">
          <cell r="B24">
            <v>0.006</v>
          </cell>
          <cell r="C24">
            <v>0.23</v>
          </cell>
          <cell r="J24">
            <v>0.046</v>
          </cell>
          <cell r="K24">
            <v>0.43</v>
          </cell>
        </row>
        <row r="25">
          <cell r="J25">
            <v>0.028</v>
          </cell>
          <cell r="K25">
            <v>0.06</v>
          </cell>
          <cell r="N25">
            <v>0.042</v>
          </cell>
          <cell r="O25">
            <v>1.82</v>
          </cell>
        </row>
        <row r="26">
          <cell r="J26">
            <v>0.026</v>
          </cell>
          <cell r="K26">
            <v>0.05</v>
          </cell>
          <cell r="N26">
            <v>0.027</v>
          </cell>
          <cell r="O26">
            <v>0.28</v>
          </cell>
        </row>
        <row r="27">
          <cell r="J27">
            <v>0.035</v>
          </cell>
          <cell r="K27">
            <v>0.2</v>
          </cell>
          <cell r="N27">
            <v>0.038</v>
          </cell>
          <cell r="O27">
            <v>0.43</v>
          </cell>
        </row>
        <row r="28">
          <cell r="J28">
            <v>0.038</v>
          </cell>
          <cell r="K28">
            <v>0.36</v>
          </cell>
          <cell r="N28">
            <v>0.043</v>
          </cell>
          <cell r="O28">
            <v>0.33</v>
          </cell>
        </row>
        <row r="29">
          <cell r="J29">
            <v>0.022</v>
          </cell>
          <cell r="K29">
            <v>0.36</v>
          </cell>
          <cell r="N29">
            <v>0.04</v>
          </cell>
          <cell r="O29">
            <v>0.09</v>
          </cell>
        </row>
        <row r="30">
          <cell r="J30">
            <v>0.06</v>
          </cell>
          <cell r="K30">
            <v>2.26</v>
          </cell>
          <cell r="N30">
            <v>0.04</v>
          </cell>
          <cell r="O30">
            <v>0.09</v>
          </cell>
        </row>
        <row r="31">
          <cell r="B31">
            <v>0.035</v>
          </cell>
          <cell r="C31">
            <v>0.55</v>
          </cell>
          <cell r="J31">
            <v>0.04</v>
          </cell>
          <cell r="K31">
            <v>0.36</v>
          </cell>
          <cell r="N31">
            <v>0.04</v>
          </cell>
          <cell r="O31">
            <v>0.09</v>
          </cell>
          <cell r="R31">
            <v>0.025</v>
          </cell>
          <cell r="S31">
            <v>0.23</v>
          </cell>
        </row>
        <row r="32">
          <cell r="B32">
            <v>0.02</v>
          </cell>
          <cell r="C32">
            <v>0.03</v>
          </cell>
          <cell r="J32">
            <v>0.064</v>
          </cell>
          <cell r="K32">
            <v>1.77</v>
          </cell>
          <cell r="N32">
            <v>0.015</v>
          </cell>
          <cell r="O32">
            <v>0.36</v>
          </cell>
          <cell r="R32">
            <v>0.02</v>
          </cell>
          <cell r="S32">
            <v>0.06</v>
          </cell>
        </row>
        <row r="33">
          <cell r="B33">
            <v>0.05</v>
          </cell>
          <cell r="C33">
            <v>0.05</v>
          </cell>
          <cell r="J33">
            <v>0.009</v>
          </cell>
          <cell r="K33">
            <v>0.2</v>
          </cell>
          <cell r="N33">
            <v>0.031</v>
          </cell>
          <cell r="O33">
            <v>0.13</v>
          </cell>
          <cell r="R33">
            <v>0.02</v>
          </cell>
          <cell r="S33">
            <v>0.26</v>
          </cell>
        </row>
        <row r="34">
          <cell r="B34">
            <v>0.022</v>
          </cell>
          <cell r="C34">
            <v>0.06</v>
          </cell>
          <cell r="J34">
            <v>0.045</v>
          </cell>
          <cell r="K34">
            <v>0.2</v>
          </cell>
          <cell r="N34">
            <v>0.052</v>
          </cell>
          <cell r="O34">
            <v>0.39</v>
          </cell>
          <cell r="R34">
            <v>0.019</v>
          </cell>
          <cell r="S34">
            <v>0.17</v>
          </cell>
        </row>
        <row r="35">
          <cell r="B35">
            <v>0.037</v>
          </cell>
          <cell r="C35">
            <v>0.43</v>
          </cell>
          <cell r="J35">
            <v>0.023</v>
          </cell>
          <cell r="K35">
            <v>0.33</v>
          </cell>
          <cell r="N35">
            <v>0.049</v>
          </cell>
          <cell r="O35">
            <v>0.39</v>
          </cell>
          <cell r="R35">
            <v>0.019</v>
          </cell>
          <cell r="S35">
            <v>0.16</v>
          </cell>
        </row>
        <row r="36">
          <cell r="B36">
            <v>0.034</v>
          </cell>
          <cell r="C36">
            <v>0.17</v>
          </cell>
          <cell r="J36">
            <v>0.042</v>
          </cell>
          <cell r="K36">
            <v>0.56</v>
          </cell>
          <cell r="N36">
            <v>0.026</v>
          </cell>
          <cell r="O36">
            <v>0.21</v>
          </cell>
          <cell r="R36">
            <v>0.041</v>
          </cell>
          <cell r="S36">
            <v>0.57</v>
          </cell>
        </row>
        <row r="37">
          <cell r="B37">
            <v>0.021</v>
          </cell>
          <cell r="C37">
            <v>0.01</v>
          </cell>
          <cell r="J37">
            <v>0.107</v>
          </cell>
          <cell r="K37">
            <v>1.07</v>
          </cell>
          <cell r="N37">
            <v>0.026</v>
          </cell>
          <cell r="O37">
            <v>0.21</v>
          </cell>
          <cell r="R37">
            <v>0.043</v>
          </cell>
          <cell r="S37">
            <v>0.48</v>
          </cell>
        </row>
        <row r="38">
          <cell r="N38">
            <v>0.026</v>
          </cell>
          <cell r="O38">
            <v>0.21</v>
          </cell>
        </row>
      </sheetData>
      <sheetData sheetId="17">
        <row r="8">
          <cell r="N8">
            <v>0.068</v>
          </cell>
          <cell r="O8">
            <v>0.05</v>
          </cell>
        </row>
        <row r="9">
          <cell r="J9">
            <v>0.057</v>
          </cell>
          <cell r="K9">
            <v>1.76</v>
          </cell>
          <cell r="N9">
            <v>0.148</v>
          </cell>
          <cell r="O9">
            <v>0.54</v>
          </cell>
          <cell r="R9">
            <v>0.012</v>
          </cell>
          <cell r="S9">
            <v>0.02</v>
          </cell>
        </row>
        <row r="10">
          <cell r="B10">
            <v>0.034</v>
          </cell>
          <cell r="C10">
            <v>0.01</v>
          </cell>
          <cell r="J10">
            <v>0.036</v>
          </cell>
          <cell r="K10">
            <v>0.67</v>
          </cell>
          <cell r="N10">
            <v>0.055</v>
          </cell>
          <cell r="O10">
            <v>1.31</v>
          </cell>
          <cell r="R10">
            <v>0.018</v>
          </cell>
          <cell r="S10">
            <v>0.01</v>
          </cell>
        </row>
        <row r="11">
          <cell r="J11">
            <v>0.044</v>
          </cell>
          <cell r="K11">
            <v>0.38</v>
          </cell>
          <cell r="N11">
            <v>0.055</v>
          </cell>
          <cell r="O11">
            <v>1.31</v>
          </cell>
        </row>
        <row r="12">
          <cell r="J12">
            <v>0.036</v>
          </cell>
          <cell r="K12">
            <v>0.65</v>
          </cell>
          <cell r="N12">
            <v>0.03</v>
          </cell>
          <cell r="O12">
            <v>0.16</v>
          </cell>
        </row>
        <row r="13">
          <cell r="B13">
            <v>0.024</v>
          </cell>
          <cell r="C13">
            <v>0.02</v>
          </cell>
          <cell r="J13">
            <v>0.021</v>
          </cell>
          <cell r="K13">
            <v>0.42</v>
          </cell>
          <cell r="N13">
            <v>0.03</v>
          </cell>
          <cell r="O13">
            <v>0.16</v>
          </cell>
        </row>
        <row r="14">
          <cell r="B14">
            <v>0.023</v>
          </cell>
          <cell r="C14">
            <v>0.02</v>
          </cell>
          <cell r="J14">
            <v>0.105</v>
          </cell>
          <cell r="K14">
            <v>1.16</v>
          </cell>
          <cell r="N14">
            <v>0.03</v>
          </cell>
          <cell r="O14">
            <v>0.16</v>
          </cell>
          <cell r="R14">
            <v>0.02</v>
          </cell>
          <cell r="S14">
            <v>0.03</v>
          </cell>
        </row>
        <row r="15">
          <cell r="B15">
            <v>0.008</v>
          </cell>
          <cell r="C15">
            <v>0.03</v>
          </cell>
          <cell r="J15">
            <v>0.036</v>
          </cell>
          <cell r="K15">
            <v>0.75</v>
          </cell>
          <cell r="N15">
            <v>0.038</v>
          </cell>
          <cell r="O15">
            <v>0.6</v>
          </cell>
          <cell r="R15">
            <v>0.022</v>
          </cell>
          <cell r="S15">
            <v>0.17</v>
          </cell>
        </row>
        <row r="16">
          <cell r="B16">
            <v>0.019</v>
          </cell>
          <cell r="C16">
            <v>0.05</v>
          </cell>
          <cell r="J16">
            <v>0.03</v>
          </cell>
          <cell r="K16">
            <v>0.28</v>
          </cell>
          <cell r="O16">
            <v>0.27</v>
          </cell>
          <cell r="R16">
            <v>0.022</v>
          </cell>
          <cell r="S16">
            <v>0.12</v>
          </cell>
        </row>
        <row r="17">
          <cell r="B17">
            <v>0.009</v>
          </cell>
          <cell r="C17">
            <v>0.03</v>
          </cell>
          <cell r="J17">
            <v>0.037</v>
          </cell>
          <cell r="K17">
            <v>0.12</v>
          </cell>
          <cell r="N17">
            <v>0.033</v>
          </cell>
          <cell r="O17">
            <v>0.27</v>
          </cell>
          <cell r="R17">
            <v>0.035</v>
          </cell>
          <cell r="S17">
            <v>0.35</v>
          </cell>
        </row>
        <row r="18">
          <cell r="B18">
            <v>0.074</v>
          </cell>
          <cell r="C18">
            <v>0.81</v>
          </cell>
          <cell r="J18">
            <v>0.061</v>
          </cell>
          <cell r="K18">
            <v>0.3</v>
          </cell>
          <cell r="N18">
            <v>0.033</v>
          </cell>
          <cell r="O18">
            <v>0.21</v>
          </cell>
          <cell r="R18">
            <v>0.034</v>
          </cell>
          <cell r="S18">
            <v>0.19</v>
          </cell>
        </row>
        <row r="19">
          <cell r="B19">
            <v>0.081</v>
          </cell>
          <cell r="C19">
            <v>0.29</v>
          </cell>
          <cell r="J19">
            <v>0.092</v>
          </cell>
          <cell r="K19">
            <v>1.2</v>
          </cell>
          <cell r="N19">
            <v>0.029</v>
          </cell>
          <cell r="O19">
            <v>0.31</v>
          </cell>
          <cell r="R19">
            <v>0.032</v>
          </cell>
          <cell r="S19">
            <v>0.04</v>
          </cell>
        </row>
        <row r="20">
          <cell r="B20">
            <v>0.033</v>
          </cell>
          <cell r="C20">
            <v>0.16</v>
          </cell>
          <cell r="J20">
            <v>0.042</v>
          </cell>
          <cell r="K20">
            <v>1.81</v>
          </cell>
          <cell r="R20">
            <v>0.035</v>
          </cell>
          <cell r="S20">
            <v>0.3</v>
          </cell>
        </row>
        <row r="21">
          <cell r="B21">
            <v>0.027</v>
          </cell>
          <cell r="C21">
            <v>0.04</v>
          </cell>
          <cell r="J21">
            <v>0.102</v>
          </cell>
          <cell r="K21">
            <v>0.04</v>
          </cell>
          <cell r="R21">
            <v>0.019</v>
          </cell>
          <cell r="S21">
            <v>0.05</v>
          </cell>
        </row>
        <row r="22">
          <cell r="B22">
            <v>0.02</v>
          </cell>
          <cell r="C22">
            <v>0.06</v>
          </cell>
          <cell r="J22">
            <v>0.022</v>
          </cell>
          <cell r="K22">
            <v>0.16</v>
          </cell>
          <cell r="R22">
            <v>0.018</v>
          </cell>
          <cell r="S22">
            <v>0.02</v>
          </cell>
        </row>
        <row r="23">
          <cell r="B23">
            <v>0.03</v>
          </cell>
          <cell r="C23">
            <v>0.1</v>
          </cell>
          <cell r="J23">
            <v>0.042</v>
          </cell>
          <cell r="K23">
            <v>1.47</v>
          </cell>
          <cell r="N23">
            <v>0.034</v>
          </cell>
          <cell r="O23">
            <v>0.14</v>
          </cell>
          <cell r="R23">
            <v>0.023</v>
          </cell>
          <cell r="S23">
            <v>0.1</v>
          </cell>
        </row>
        <row r="24">
          <cell r="B24">
            <v>0.02</v>
          </cell>
          <cell r="C24">
            <v>0.13</v>
          </cell>
          <cell r="J24">
            <v>0.024</v>
          </cell>
          <cell r="K24">
            <v>1.05</v>
          </cell>
          <cell r="R24">
            <v>0.025</v>
          </cell>
          <cell r="S24">
            <v>0.16</v>
          </cell>
        </row>
        <row r="25">
          <cell r="B25">
            <v>0.015</v>
          </cell>
          <cell r="C25">
            <v>0.06</v>
          </cell>
          <cell r="J25">
            <v>0.031</v>
          </cell>
          <cell r="K25">
            <v>0.64</v>
          </cell>
          <cell r="R25">
            <v>0.018</v>
          </cell>
          <cell r="S25">
            <v>0.05</v>
          </cell>
        </row>
        <row r="26">
          <cell r="B26">
            <v>0.026</v>
          </cell>
          <cell r="C26">
            <v>0.08</v>
          </cell>
          <cell r="J26">
            <v>0.022</v>
          </cell>
          <cell r="K26">
            <v>0.33</v>
          </cell>
          <cell r="N26">
            <v>0.028</v>
          </cell>
          <cell r="O26">
            <v>0.27</v>
          </cell>
          <cell r="R26">
            <v>0.018</v>
          </cell>
          <cell r="S26">
            <v>0.05</v>
          </cell>
        </row>
        <row r="27">
          <cell r="B27">
            <v>0.01</v>
          </cell>
          <cell r="C27">
            <v>0.01</v>
          </cell>
          <cell r="J27">
            <v>0.022</v>
          </cell>
          <cell r="K27">
            <v>0.22</v>
          </cell>
          <cell r="R27">
            <v>0.034</v>
          </cell>
          <cell r="S27">
            <v>0.21</v>
          </cell>
        </row>
        <row r="28">
          <cell r="B28">
            <v>0.03</v>
          </cell>
          <cell r="C28">
            <v>0.09</v>
          </cell>
          <cell r="J28">
            <v>0.036</v>
          </cell>
          <cell r="K28">
            <v>1.6</v>
          </cell>
          <cell r="R28">
            <v>0.021</v>
          </cell>
          <cell r="S28">
            <v>0.09</v>
          </cell>
        </row>
        <row r="29">
          <cell r="B29">
            <v>0.033</v>
          </cell>
          <cell r="C29">
            <v>0.34</v>
          </cell>
          <cell r="J29">
            <v>0.047</v>
          </cell>
          <cell r="K29">
            <v>1.83</v>
          </cell>
          <cell r="N29">
            <v>0.035</v>
          </cell>
          <cell r="O29">
            <v>0.27</v>
          </cell>
          <cell r="R29">
            <v>0.014</v>
          </cell>
          <cell r="S29">
            <v>0.05</v>
          </cell>
        </row>
        <row r="30">
          <cell r="B30">
            <v>0.069</v>
          </cell>
          <cell r="C30">
            <v>0.08</v>
          </cell>
          <cell r="J30">
            <v>0.04</v>
          </cell>
          <cell r="K30">
            <v>0.76</v>
          </cell>
          <cell r="R30">
            <v>0.034</v>
          </cell>
          <cell r="S30">
            <v>0.26</v>
          </cell>
        </row>
        <row r="31">
          <cell r="B31">
            <v>0.021</v>
          </cell>
          <cell r="C31">
            <v>0.14</v>
          </cell>
          <cell r="J31">
            <v>0.025</v>
          </cell>
          <cell r="K31">
            <v>0.2</v>
          </cell>
          <cell r="R31">
            <v>0.029</v>
          </cell>
          <cell r="S31">
            <v>0.17</v>
          </cell>
        </row>
        <row r="32">
          <cell r="B32">
            <v>0.011</v>
          </cell>
          <cell r="C32">
            <v>0.41</v>
          </cell>
          <cell r="J32">
            <v>0.021</v>
          </cell>
          <cell r="K32">
            <v>0.37</v>
          </cell>
          <cell r="R32">
            <v>0.028</v>
          </cell>
          <cell r="S32">
            <v>0.15</v>
          </cell>
        </row>
        <row r="33">
          <cell r="B33">
            <v>0.012</v>
          </cell>
          <cell r="C33">
            <v>0.43</v>
          </cell>
          <cell r="J33">
            <v>0.008</v>
          </cell>
          <cell r="K33">
            <v>0.24</v>
          </cell>
          <cell r="N33">
            <v>0.027</v>
          </cell>
          <cell r="O33">
            <v>0.08</v>
          </cell>
          <cell r="R33">
            <v>0.023</v>
          </cell>
          <cell r="S33">
            <v>0.19</v>
          </cell>
        </row>
        <row r="34">
          <cell r="B34">
            <v>0.012</v>
          </cell>
          <cell r="C34">
            <v>0.5</v>
          </cell>
          <cell r="J34">
            <v>0.037</v>
          </cell>
          <cell r="K34">
            <v>0.39</v>
          </cell>
          <cell r="R34">
            <v>0.034</v>
          </cell>
          <cell r="S34">
            <v>0.19</v>
          </cell>
        </row>
        <row r="35">
          <cell r="B35">
            <v>0.006</v>
          </cell>
          <cell r="C35">
            <v>0.21</v>
          </cell>
          <cell r="J35">
            <v>0.037</v>
          </cell>
          <cell r="K35">
            <v>0.46</v>
          </cell>
          <cell r="R35">
            <v>0.016</v>
          </cell>
          <cell r="S35">
            <v>0.11</v>
          </cell>
        </row>
        <row r="36">
          <cell r="B36">
            <v>0.035</v>
          </cell>
          <cell r="C36">
            <v>0.2</v>
          </cell>
          <cell r="J36">
            <v>0.059</v>
          </cell>
          <cell r="K36">
            <v>1.19</v>
          </cell>
          <cell r="R36">
            <v>0.027</v>
          </cell>
          <cell r="S36">
            <v>0.11</v>
          </cell>
        </row>
      </sheetData>
      <sheetData sheetId="19">
        <row r="8">
          <cell r="N8">
            <v>0.039</v>
          </cell>
          <cell r="O8">
            <v>0.1</v>
          </cell>
        </row>
        <row r="9">
          <cell r="J9">
            <v>0.042</v>
          </cell>
          <cell r="K9">
            <v>0.37</v>
          </cell>
          <cell r="N9">
            <v>0.048</v>
          </cell>
          <cell r="O9">
            <v>0.15</v>
          </cell>
          <cell r="R9">
            <v>0.035</v>
          </cell>
          <cell r="S9">
            <v>0.18</v>
          </cell>
        </row>
        <row r="10">
          <cell r="B10">
            <v>0.045</v>
          </cell>
          <cell r="C10">
            <v>0.63</v>
          </cell>
          <cell r="J10">
            <v>0.048</v>
          </cell>
          <cell r="K10">
            <v>0.48</v>
          </cell>
          <cell r="N10">
            <v>0.035</v>
          </cell>
          <cell r="O10">
            <v>0.15</v>
          </cell>
          <cell r="R10">
            <v>0.035</v>
          </cell>
          <cell r="S10">
            <v>0.44</v>
          </cell>
        </row>
        <row r="11">
          <cell r="J11">
            <v>0.039</v>
          </cell>
          <cell r="K11">
            <v>1.22</v>
          </cell>
          <cell r="N11">
            <v>0.035</v>
          </cell>
          <cell r="O11">
            <v>0.15</v>
          </cell>
          <cell r="R11">
            <v>0.035</v>
          </cell>
          <cell r="S11">
            <v>0.17</v>
          </cell>
        </row>
        <row r="12">
          <cell r="R12">
            <v>0.035</v>
          </cell>
          <cell r="S12">
            <v>0.05</v>
          </cell>
        </row>
        <row r="13">
          <cell r="R13">
            <v>0.035</v>
          </cell>
          <cell r="S13">
            <v>0.14</v>
          </cell>
        </row>
        <row r="14">
          <cell r="J14">
            <v>0.034</v>
          </cell>
          <cell r="K14">
            <v>1.16</v>
          </cell>
          <cell r="N14">
            <v>0.03</v>
          </cell>
          <cell r="O14">
            <v>0.15</v>
          </cell>
          <cell r="R14">
            <v>0.035</v>
          </cell>
          <cell r="S14">
            <v>0.19</v>
          </cell>
        </row>
        <row r="15">
          <cell r="B15">
            <v>0.028</v>
          </cell>
          <cell r="C15">
            <v>0.14</v>
          </cell>
          <cell r="J15">
            <v>0.064</v>
          </cell>
          <cell r="K15">
            <v>0.65</v>
          </cell>
          <cell r="N15">
            <v>0.035</v>
          </cell>
          <cell r="O15">
            <v>0.15</v>
          </cell>
          <cell r="R15">
            <v>0.035</v>
          </cell>
          <cell r="S15">
            <v>0.26</v>
          </cell>
        </row>
        <row r="16">
          <cell r="B16">
            <v>0.027</v>
          </cell>
          <cell r="C16">
            <v>0.13</v>
          </cell>
          <cell r="J16">
            <v>0.024</v>
          </cell>
          <cell r="K16">
            <v>0.15</v>
          </cell>
          <cell r="N16">
            <v>0.047</v>
          </cell>
          <cell r="O16">
            <v>0.6</v>
          </cell>
          <cell r="R16">
            <v>0.035</v>
          </cell>
          <cell r="S16">
            <v>0.19</v>
          </cell>
        </row>
        <row r="17">
          <cell r="B17">
            <v>0.027</v>
          </cell>
          <cell r="C17">
            <v>0.25</v>
          </cell>
          <cell r="J17">
            <v>0.023</v>
          </cell>
          <cell r="K17">
            <v>0.1</v>
          </cell>
          <cell r="N17">
            <v>0.028</v>
          </cell>
          <cell r="O17">
            <v>0.6</v>
          </cell>
          <cell r="R17">
            <v>0.035</v>
          </cell>
          <cell r="S17">
            <v>0.4</v>
          </cell>
        </row>
        <row r="18">
          <cell r="B18">
            <v>0.028</v>
          </cell>
          <cell r="C18">
            <v>0.24</v>
          </cell>
          <cell r="J18">
            <v>0.033</v>
          </cell>
          <cell r="K18">
            <v>0.5</v>
          </cell>
          <cell r="R18">
            <v>0.035</v>
          </cell>
          <cell r="S18">
            <v>0.57</v>
          </cell>
        </row>
        <row r="19">
          <cell r="B19">
            <v>0.011</v>
          </cell>
          <cell r="C19">
            <v>0.07</v>
          </cell>
          <cell r="J19">
            <v>0.053</v>
          </cell>
          <cell r="K19">
            <v>0.21</v>
          </cell>
          <cell r="R19">
            <v>0.035</v>
          </cell>
          <cell r="S19">
            <v>0.1</v>
          </cell>
        </row>
        <row r="20">
          <cell r="B20">
            <v>0.052</v>
          </cell>
          <cell r="C20">
            <v>0.12</v>
          </cell>
          <cell r="J20">
            <v>0.05</v>
          </cell>
          <cell r="K20">
            <v>0.19</v>
          </cell>
          <cell r="N20">
            <v>0.047</v>
          </cell>
          <cell r="O20">
            <v>0.23</v>
          </cell>
          <cell r="R20">
            <v>0.034</v>
          </cell>
          <cell r="S20">
            <v>0.56</v>
          </cell>
        </row>
        <row r="21">
          <cell r="B21">
            <v>0.019</v>
          </cell>
          <cell r="C21">
            <v>0.2</v>
          </cell>
          <cell r="J21">
            <v>0.039</v>
          </cell>
          <cell r="K21">
            <v>0.14</v>
          </cell>
          <cell r="N21">
            <v>0.033</v>
          </cell>
          <cell r="O21">
            <v>0.23</v>
          </cell>
          <cell r="R21">
            <v>0.043</v>
          </cell>
          <cell r="S21">
            <v>0.53</v>
          </cell>
        </row>
        <row r="22">
          <cell r="B22">
            <v>0.017</v>
          </cell>
          <cell r="C22">
            <v>0.26</v>
          </cell>
          <cell r="J22">
            <v>0.045</v>
          </cell>
          <cell r="K22">
            <v>0.13</v>
          </cell>
          <cell r="R22">
            <v>0.034</v>
          </cell>
          <cell r="S22">
            <v>0.29</v>
          </cell>
        </row>
        <row r="23">
          <cell r="B23">
            <v>0.033</v>
          </cell>
          <cell r="C23">
            <v>0.23</v>
          </cell>
          <cell r="J23">
            <v>0.027</v>
          </cell>
          <cell r="K23">
            <v>0.18</v>
          </cell>
          <cell r="R23">
            <v>0.034</v>
          </cell>
          <cell r="S23">
            <v>0.24</v>
          </cell>
        </row>
        <row r="24">
          <cell r="B24">
            <v>0.076</v>
          </cell>
          <cell r="C24">
            <v>0.4</v>
          </cell>
          <cell r="J24">
            <v>0.074</v>
          </cell>
          <cell r="K24">
            <v>4.17</v>
          </cell>
          <cell r="R24">
            <v>0.035</v>
          </cell>
          <cell r="S24">
            <v>0.51</v>
          </cell>
        </row>
        <row r="25">
          <cell r="B25">
            <v>0.094</v>
          </cell>
          <cell r="C25">
            <v>0.25</v>
          </cell>
          <cell r="R25">
            <v>0.035</v>
          </cell>
          <cell r="S25">
            <v>0.07</v>
          </cell>
        </row>
        <row r="26">
          <cell r="B26">
            <v>0.026</v>
          </cell>
          <cell r="C26">
            <v>0.1</v>
          </cell>
          <cell r="J26">
            <v>0.067</v>
          </cell>
          <cell r="K26">
            <v>6.28</v>
          </cell>
          <cell r="R26">
            <v>0.035</v>
          </cell>
          <cell r="S26">
            <v>0.12</v>
          </cell>
        </row>
        <row r="27">
          <cell r="B27">
            <v>0.041</v>
          </cell>
          <cell r="C27">
            <v>0.49</v>
          </cell>
          <cell r="J27">
            <v>0.069</v>
          </cell>
          <cell r="K27">
            <v>1.71</v>
          </cell>
          <cell r="R27">
            <v>0.035</v>
          </cell>
          <cell r="S27">
            <v>0.09</v>
          </cell>
        </row>
        <row r="28">
          <cell r="B28">
            <v>0.024</v>
          </cell>
          <cell r="C28">
            <v>0.18</v>
          </cell>
          <cell r="J28">
            <v>0.038</v>
          </cell>
          <cell r="K28">
            <v>0.15</v>
          </cell>
          <cell r="R28">
            <v>0.035</v>
          </cell>
          <cell r="S28">
            <v>0.11</v>
          </cell>
        </row>
        <row r="29">
          <cell r="J29">
            <v>0.039</v>
          </cell>
          <cell r="K29">
            <v>0.1</v>
          </cell>
        </row>
        <row r="30">
          <cell r="J30">
            <v>0.04</v>
          </cell>
          <cell r="K30">
            <v>0.19</v>
          </cell>
          <cell r="R30">
            <v>0.035</v>
          </cell>
          <cell r="S30">
            <v>0.18</v>
          </cell>
        </row>
        <row r="31">
          <cell r="J31">
            <v>0.035</v>
          </cell>
          <cell r="K31">
            <v>0.12</v>
          </cell>
          <cell r="N31">
            <v>0.025</v>
          </cell>
          <cell r="O31">
            <v>0.13</v>
          </cell>
          <cell r="R31">
            <v>0.035</v>
          </cell>
          <cell r="S31">
            <v>0.34</v>
          </cell>
        </row>
        <row r="32">
          <cell r="B32">
            <v>0.023</v>
          </cell>
          <cell r="C32">
            <v>0.13</v>
          </cell>
          <cell r="J32">
            <v>0.049</v>
          </cell>
          <cell r="K32">
            <v>0.96</v>
          </cell>
          <cell r="R32">
            <v>0.035</v>
          </cell>
          <cell r="S32">
            <v>0.39</v>
          </cell>
        </row>
        <row r="33">
          <cell r="B33">
            <v>0.02</v>
          </cell>
          <cell r="C33">
            <v>0.17</v>
          </cell>
          <cell r="J33">
            <v>0.061</v>
          </cell>
          <cell r="K33">
            <v>1.94</v>
          </cell>
          <cell r="R33">
            <v>0.035</v>
          </cell>
          <cell r="S33">
            <v>0.11</v>
          </cell>
        </row>
        <row r="34">
          <cell r="B34">
            <v>0.024</v>
          </cell>
          <cell r="C34">
            <v>0.21</v>
          </cell>
          <cell r="J34">
            <v>0.055</v>
          </cell>
          <cell r="K34">
            <v>1.01</v>
          </cell>
          <cell r="R34">
            <v>0.035</v>
          </cell>
          <cell r="S34">
            <v>0.23</v>
          </cell>
        </row>
        <row r="35">
          <cell r="B35">
            <v>0.015</v>
          </cell>
          <cell r="C35">
            <v>0.1</v>
          </cell>
          <cell r="J35">
            <v>0.037</v>
          </cell>
          <cell r="K35">
            <v>0.46</v>
          </cell>
          <cell r="R35">
            <v>0.035</v>
          </cell>
          <cell r="S35">
            <v>0.04</v>
          </cell>
        </row>
        <row r="36">
          <cell r="R36">
            <v>0.056</v>
          </cell>
          <cell r="S36">
            <v>0.06</v>
          </cell>
        </row>
        <row r="37">
          <cell r="R37">
            <v>0.034</v>
          </cell>
          <cell r="S37">
            <v>0.05</v>
          </cell>
        </row>
      </sheetData>
      <sheetData sheetId="21">
        <row r="8">
          <cell r="B8">
            <v>0.021</v>
          </cell>
          <cell r="C8">
            <v>0.13</v>
          </cell>
          <cell r="J8">
            <v>0.034</v>
          </cell>
          <cell r="K8">
            <v>0.27</v>
          </cell>
          <cell r="N8">
            <v>0.024</v>
          </cell>
          <cell r="O8">
            <v>0.58</v>
          </cell>
          <cell r="R8">
            <v>0.015</v>
          </cell>
          <cell r="S8">
            <v>0.16</v>
          </cell>
        </row>
        <row r="9">
          <cell r="B9">
            <v>0.02</v>
          </cell>
          <cell r="C9">
            <v>0.12</v>
          </cell>
          <cell r="J9">
            <v>0.033</v>
          </cell>
          <cell r="K9">
            <v>0.4</v>
          </cell>
          <cell r="N9">
            <v>0.024</v>
          </cell>
          <cell r="O9">
            <v>0.58</v>
          </cell>
          <cell r="R9">
            <v>0.013</v>
          </cell>
          <cell r="S9">
            <v>0.16</v>
          </cell>
        </row>
        <row r="10">
          <cell r="B10">
            <v>0.019</v>
          </cell>
          <cell r="C10">
            <v>0.12</v>
          </cell>
          <cell r="J10">
            <v>0.072</v>
          </cell>
          <cell r="K10">
            <v>4.08</v>
          </cell>
          <cell r="N10">
            <v>0.026</v>
          </cell>
          <cell r="O10">
            <v>0.63</v>
          </cell>
          <cell r="R10">
            <v>0.014</v>
          </cell>
          <cell r="S10">
            <v>0.12</v>
          </cell>
        </row>
        <row r="11">
          <cell r="B11">
            <v>0.022</v>
          </cell>
          <cell r="C11">
            <v>0.13</v>
          </cell>
          <cell r="J11">
            <v>0.044</v>
          </cell>
          <cell r="K11">
            <v>1.2</v>
          </cell>
          <cell r="N11">
            <v>0.024</v>
          </cell>
          <cell r="O11">
            <v>0.58</v>
          </cell>
          <cell r="R11">
            <v>0.015</v>
          </cell>
          <cell r="S11">
            <v>0.27</v>
          </cell>
        </row>
        <row r="12">
          <cell r="B12">
            <v>0.021</v>
          </cell>
          <cell r="C12">
            <v>0.13</v>
          </cell>
          <cell r="N12">
            <v>0.025</v>
          </cell>
          <cell r="O12">
            <v>0.6</v>
          </cell>
          <cell r="R12">
            <v>0.028</v>
          </cell>
          <cell r="S12">
            <v>0.16</v>
          </cell>
        </row>
        <row r="13">
          <cell r="B13">
            <v>0.019</v>
          </cell>
          <cell r="C13">
            <v>0.12</v>
          </cell>
          <cell r="J13">
            <v>0.035</v>
          </cell>
          <cell r="K13">
            <v>0.28</v>
          </cell>
          <cell r="N13">
            <v>0.025</v>
          </cell>
          <cell r="O13">
            <v>0.18</v>
          </cell>
        </row>
        <row r="14">
          <cell r="B14">
            <v>0.02</v>
          </cell>
          <cell r="C14">
            <v>0.12</v>
          </cell>
          <cell r="J14">
            <v>0.035</v>
          </cell>
          <cell r="K14">
            <v>0.04</v>
          </cell>
          <cell r="N14">
            <v>0.018</v>
          </cell>
          <cell r="O14">
            <v>0.27</v>
          </cell>
          <cell r="R14">
            <v>0.021</v>
          </cell>
          <cell r="S14">
            <v>0.26</v>
          </cell>
        </row>
        <row r="15">
          <cell r="B15">
            <v>0.022</v>
          </cell>
          <cell r="C15">
            <v>0.13</v>
          </cell>
          <cell r="J15">
            <v>0.034</v>
          </cell>
          <cell r="K15">
            <v>0.16</v>
          </cell>
          <cell r="N15">
            <v>0.038</v>
          </cell>
          <cell r="O15">
            <v>0.12</v>
          </cell>
          <cell r="R15">
            <v>0.022</v>
          </cell>
          <cell r="S15">
            <v>0.27</v>
          </cell>
        </row>
        <row r="16">
          <cell r="B16">
            <v>0.021</v>
          </cell>
          <cell r="C16">
            <v>0.13</v>
          </cell>
          <cell r="J16">
            <v>0.034</v>
          </cell>
          <cell r="K16">
            <v>0.29</v>
          </cell>
          <cell r="N16">
            <v>0.027</v>
          </cell>
          <cell r="O16">
            <v>0.22</v>
          </cell>
          <cell r="R16">
            <v>0.02</v>
          </cell>
          <cell r="S16">
            <v>0.25</v>
          </cell>
        </row>
        <row r="17">
          <cell r="B17">
            <v>0.019</v>
          </cell>
          <cell r="C17">
            <v>0.12</v>
          </cell>
          <cell r="J17">
            <v>0.034</v>
          </cell>
          <cell r="K17">
            <v>0.27</v>
          </cell>
          <cell r="N17">
            <v>0.033</v>
          </cell>
          <cell r="O17">
            <v>0.17</v>
          </cell>
          <cell r="R17">
            <v>0.022</v>
          </cell>
          <cell r="S17">
            <v>0.28</v>
          </cell>
        </row>
        <row r="18">
          <cell r="B18">
            <v>0.021</v>
          </cell>
          <cell r="C18">
            <v>0.13</v>
          </cell>
          <cell r="J18">
            <v>0.034</v>
          </cell>
          <cell r="K18">
            <v>0.31</v>
          </cell>
          <cell r="N18">
            <v>0.02</v>
          </cell>
          <cell r="O18">
            <v>0.17</v>
          </cell>
          <cell r="R18">
            <v>0.024</v>
          </cell>
          <cell r="S18">
            <v>0.26</v>
          </cell>
        </row>
        <row r="19">
          <cell r="B19">
            <v>0.02</v>
          </cell>
          <cell r="C19">
            <v>0.12</v>
          </cell>
          <cell r="J19">
            <v>0.033</v>
          </cell>
          <cell r="K19">
            <v>0.52</v>
          </cell>
          <cell r="N19">
            <v>0.033</v>
          </cell>
          <cell r="O19">
            <v>0.59</v>
          </cell>
          <cell r="R19">
            <v>0.017</v>
          </cell>
          <cell r="S19">
            <v>0.25</v>
          </cell>
        </row>
        <row r="20">
          <cell r="B20">
            <v>0.021</v>
          </cell>
          <cell r="C20">
            <v>0.13</v>
          </cell>
          <cell r="J20">
            <v>0.033</v>
          </cell>
          <cell r="K20">
            <v>0.67</v>
          </cell>
          <cell r="N20">
            <v>0.017</v>
          </cell>
          <cell r="O20">
            <v>0.4</v>
          </cell>
          <cell r="R20">
            <v>0.018</v>
          </cell>
          <cell r="S20">
            <v>0.26</v>
          </cell>
        </row>
        <row r="21">
          <cell r="B21">
            <v>0.019</v>
          </cell>
          <cell r="C21">
            <v>0.12</v>
          </cell>
          <cell r="J21">
            <v>0.033</v>
          </cell>
          <cell r="K21">
            <v>2.31</v>
          </cell>
          <cell r="N21">
            <v>0.023</v>
          </cell>
          <cell r="O21">
            <v>0.22</v>
          </cell>
          <cell r="R21">
            <v>0.01</v>
          </cell>
          <cell r="S21">
            <v>0.3</v>
          </cell>
        </row>
        <row r="22">
          <cell r="B22">
            <v>0.023</v>
          </cell>
          <cell r="C22">
            <v>0.14</v>
          </cell>
          <cell r="J22">
            <v>0.033</v>
          </cell>
          <cell r="K22">
            <v>0.54</v>
          </cell>
          <cell r="N22">
            <v>0.023</v>
          </cell>
          <cell r="O22">
            <v>0.15</v>
          </cell>
          <cell r="R22">
            <v>0.013</v>
          </cell>
          <cell r="S22">
            <v>0.38</v>
          </cell>
        </row>
        <row r="23">
          <cell r="B23">
            <v>0.022</v>
          </cell>
          <cell r="C23">
            <v>0.13</v>
          </cell>
          <cell r="J23">
            <v>0.033</v>
          </cell>
          <cell r="K23">
            <v>0.68</v>
          </cell>
          <cell r="N23">
            <v>0.02</v>
          </cell>
          <cell r="O23">
            <v>0.06</v>
          </cell>
          <cell r="R23">
            <v>0.01</v>
          </cell>
          <cell r="S23">
            <v>0.29</v>
          </cell>
        </row>
        <row r="24">
          <cell r="B24">
            <v>0.02</v>
          </cell>
          <cell r="C24">
            <v>0.12</v>
          </cell>
          <cell r="J24">
            <v>0.033</v>
          </cell>
          <cell r="K24">
            <v>0.68</v>
          </cell>
          <cell r="N24">
            <v>0.02</v>
          </cell>
          <cell r="O24">
            <v>0.15</v>
          </cell>
          <cell r="R24">
            <v>0.013</v>
          </cell>
          <cell r="S24">
            <v>0.27</v>
          </cell>
        </row>
        <row r="25">
          <cell r="B25">
            <v>0.023</v>
          </cell>
          <cell r="C25">
            <v>0.14</v>
          </cell>
          <cell r="J25">
            <v>0.04</v>
          </cell>
          <cell r="K25">
            <v>1.29</v>
          </cell>
          <cell r="N25">
            <v>0.02</v>
          </cell>
          <cell r="O25">
            <v>0.06</v>
          </cell>
          <cell r="R25">
            <v>0.012</v>
          </cell>
          <cell r="S25">
            <v>0.15</v>
          </cell>
        </row>
        <row r="26">
          <cell r="B26">
            <v>0.021</v>
          </cell>
          <cell r="C26">
            <v>0.13</v>
          </cell>
          <cell r="J26">
            <v>0.034</v>
          </cell>
          <cell r="K26">
            <v>0.22</v>
          </cell>
          <cell r="N26">
            <v>0.017</v>
          </cell>
          <cell r="O26">
            <v>0.37</v>
          </cell>
          <cell r="R26">
            <v>0.011</v>
          </cell>
          <cell r="S26">
            <v>0.05</v>
          </cell>
        </row>
        <row r="27">
          <cell r="B27">
            <v>0.023</v>
          </cell>
          <cell r="C27">
            <v>0.13</v>
          </cell>
          <cell r="J27">
            <v>0.04</v>
          </cell>
          <cell r="K27">
            <v>0.43</v>
          </cell>
          <cell r="N27">
            <v>0.03</v>
          </cell>
          <cell r="O27">
            <v>0.2</v>
          </cell>
          <cell r="R27">
            <v>0.013</v>
          </cell>
          <cell r="S27">
            <v>0.12</v>
          </cell>
        </row>
        <row r="28">
          <cell r="B28">
            <v>0.021</v>
          </cell>
          <cell r="C28">
            <v>0.13</v>
          </cell>
          <cell r="J28">
            <v>0.04</v>
          </cell>
          <cell r="K28">
            <v>0.21</v>
          </cell>
          <cell r="N28">
            <v>0.057</v>
          </cell>
          <cell r="O28">
            <v>0.27</v>
          </cell>
          <cell r="R28">
            <v>0.013</v>
          </cell>
          <cell r="S28">
            <v>0.26</v>
          </cell>
        </row>
        <row r="29">
          <cell r="B29">
            <v>0.019</v>
          </cell>
          <cell r="C29">
            <v>0.06</v>
          </cell>
          <cell r="J29">
            <v>0.034</v>
          </cell>
          <cell r="K29">
            <v>1.15</v>
          </cell>
          <cell r="N29">
            <v>0.037</v>
          </cell>
          <cell r="O29">
            <v>1.11</v>
          </cell>
          <cell r="R29">
            <v>0.009</v>
          </cell>
          <cell r="S29">
            <v>0.12</v>
          </cell>
        </row>
        <row r="30">
          <cell r="B30">
            <v>0.019</v>
          </cell>
          <cell r="C30">
            <v>0.05</v>
          </cell>
          <cell r="J30">
            <v>0.033</v>
          </cell>
          <cell r="K30">
            <v>0.88</v>
          </cell>
          <cell r="N30">
            <v>0.026</v>
          </cell>
          <cell r="O30">
            <v>0.6</v>
          </cell>
          <cell r="R30">
            <v>0.014</v>
          </cell>
          <cell r="S30">
            <v>0.18</v>
          </cell>
        </row>
        <row r="31">
          <cell r="B31">
            <v>0.026</v>
          </cell>
          <cell r="C31">
            <v>0.05</v>
          </cell>
          <cell r="J31">
            <v>0.036</v>
          </cell>
          <cell r="K31">
            <v>1.06</v>
          </cell>
          <cell r="N31">
            <v>0.026</v>
          </cell>
          <cell r="O31">
            <v>0.31</v>
          </cell>
          <cell r="R31">
            <v>0.024</v>
          </cell>
          <cell r="S31">
            <v>0.31</v>
          </cell>
        </row>
        <row r="32">
          <cell r="B32">
            <v>0.024</v>
          </cell>
          <cell r="C32">
            <v>0.05</v>
          </cell>
          <cell r="J32">
            <v>0.08</v>
          </cell>
          <cell r="K32">
            <v>3.8</v>
          </cell>
          <cell r="N32">
            <v>0.027</v>
          </cell>
          <cell r="O32">
            <v>0.26</v>
          </cell>
          <cell r="R32">
            <v>0.017</v>
          </cell>
          <cell r="S32">
            <v>0.16</v>
          </cell>
        </row>
        <row r="33">
          <cell r="B33">
            <v>0.029</v>
          </cell>
          <cell r="C33">
            <v>0.05</v>
          </cell>
          <cell r="J33">
            <v>0.044</v>
          </cell>
          <cell r="K33">
            <v>1.98</v>
          </cell>
          <cell r="N33">
            <v>0.047</v>
          </cell>
          <cell r="O33">
            <v>0.27</v>
          </cell>
          <cell r="R33">
            <v>0.018</v>
          </cell>
          <cell r="S33">
            <v>0.1</v>
          </cell>
        </row>
        <row r="34">
          <cell r="B34">
            <v>0.015</v>
          </cell>
          <cell r="C34">
            <v>0.05</v>
          </cell>
          <cell r="J34">
            <v>0.123</v>
          </cell>
          <cell r="K34">
            <v>3.33</v>
          </cell>
          <cell r="N34">
            <v>0.033</v>
          </cell>
          <cell r="O34">
            <v>0.35</v>
          </cell>
          <cell r="R34">
            <v>0.023</v>
          </cell>
          <cell r="S34">
            <v>0.2</v>
          </cell>
        </row>
        <row r="35">
          <cell r="B35">
            <v>0.022</v>
          </cell>
          <cell r="C35">
            <v>0.05</v>
          </cell>
          <cell r="J35">
            <v>0.053</v>
          </cell>
          <cell r="K35">
            <v>0.38</v>
          </cell>
          <cell r="N35">
            <v>0.016</v>
          </cell>
          <cell r="O35">
            <v>0.26</v>
          </cell>
          <cell r="R35">
            <v>0.023</v>
          </cell>
          <cell r="S35">
            <v>0.28</v>
          </cell>
        </row>
        <row r="36">
          <cell r="B36">
            <v>0.025</v>
          </cell>
          <cell r="C36">
            <v>0.05</v>
          </cell>
          <cell r="J36">
            <v>0.046</v>
          </cell>
          <cell r="K36">
            <v>0.25</v>
          </cell>
          <cell r="N36">
            <v>0.027</v>
          </cell>
          <cell r="O36">
            <v>0.39</v>
          </cell>
          <cell r="R36">
            <v>0.019</v>
          </cell>
          <cell r="S36">
            <v>0.26</v>
          </cell>
        </row>
        <row r="37">
          <cell r="B37">
            <v>0.018</v>
          </cell>
          <cell r="C37">
            <v>0.05</v>
          </cell>
          <cell r="J37">
            <v>0.039</v>
          </cell>
          <cell r="K37">
            <v>0.6</v>
          </cell>
        </row>
      </sheetData>
      <sheetData sheetId="23">
        <row r="9">
          <cell r="B9">
            <v>0.043</v>
          </cell>
          <cell r="C9">
            <v>0.02</v>
          </cell>
          <cell r="N9">
            <v>0.037</v>
          </cell>
          <cell r="O9">
            <v>0.1</v>
          </cell>
        </row>
        <row r="10">
          <cell r="B10">
            <v>0.027</v>
          </cell>
          <cell r="C10">
            <v>0.02</v>
          </cell>
          <cell r="J10">
            <v>0.043</v>
          </cell>
          <cell r="K10">
            <v>0.15</v>
          </cell>
          <cell r="N10">
            <v>0.044</v>
          </cell>
          <cell r="O10">
            <v>0.19</v>
          </cell>
          <cell r="R10">
            <v>0.028</v>
          </cell>
          <cell r="S10">
            <v>0.37</v>
          </cell>
        </row>
        <row r="11">
          <cell r="B11">
            <v>0.024</v>
          </cell>
          <cell r="C11">
            <v>0.23</v>
          </cell>
          <cell r="J11">
            <v>0.033</v>
          </cell>
          <cell r="K11">
            <v>0.53</v>
          </cell>
          <cell r="N11">
            <v>0.048</v>
          </cell>
          <cell r="O11">
            <v>0.18</v>
          </cell>
          <cell r="R11">
            <v>0.02</v>
          </cell>
          <cell r="S11">
            <v>0.2</v>
          </cell>
        </row>
        <row r="12">
          <cell r="B12">
            <v>0.021</v>
          </cell>
          <cell r="C12">
            <v>0.15</v>
          </cell>
          <cell r="J12">
            <v>0.053</v>
          </cell>
          <cell r="K12">
            <v>2.26</v>
          </cell>
          <cell r="R12">
            <v>0.011</v>
          </cell>
          <cell r="S12">
            <v>0.1</v>
          </cell>
        </row>
        <row r="13">
          <cell r="J13">
            <v>0.04</v>
          </cell>
          <cell r="K13">
            <v>3.08</v>
          </cell>
          <cell r="N13">
            <v>0.018</v>
          </cell>
          <cell r="O13">
            <v>0.2</v>
          </cell>
          <cell r="R13">
            <v>0.014</v>
          </cell>
          <cell r="S13">
            <v>0.12</v>
          </cell>
        </row>
        <row r="14">
          <cell r="J14">
            <v>0.043</v>
          </cell>
          <cell r="K14">
            <v>0.21</v>
          </cell>
          <cell r="N14">
            <v>0.026</v>
          </cell>
          <cell r="O14">
            <v>0.7</v>
          </cell>
          <cell r="R14">
            <v>0.17</v>
          </cell>
          <cell r="S14">
            <v>0.25</v>
          </cell>
        </row>
        <row r="15">
          <cell r="B15">
            <v>0.024</v>
          </cell>
          <cell r="C15">
            <v>0.17</v>
          </cell>
          <cell r="J15">
            <v>0.033</v>
          </cell>
          <cell r="K15">
            <v>0.35</v>
          </cell>
          <cell r="N15">
            <v>0.029</v>
          </cell>
          <cell r="O15">
            <v>0.16</v>
          </cell>
          <cell r="R15">
            <v>0.017</v>
          </cell>
          <cell r="S15">
            <v>0.15</v>
          </cell>
        </row>
        <row r="16">
          <cell r="B16">
            <v>0.032</v>
          </cell>
          <cell r="C16">
            <v>0.05</v>
          </cell>
          <cell r="J16">
            <v>0.033</v>
          </cell>
          <cell r="K16">
            <v>0.6</v>
          </cell>
          <cell r="N16">
            <v>0.017</v>
          </cell>
          <cell r="O16">
            <v>0.2</v>
          </cell>
          <cell r="R16">
            <v>0.013</v>
          </cell>
          <cell r="S16">
            <v>0.21</v>
          </cell>
        </row>
        <row r="17">
          <cell r="B17">
            <v>0.026</v>
          </cell>
          <cell r="C17">
            <v>0.25</v>
          </cell>
          <cell r="J17">
            <v>0.043</v>
          </cell>
          <cell r="K17">
            <v>0.13</v>
          </cell>
          <cell r="N17">
            <v>0.036</v>
          </cell>
          <cell r="O17">
            <v>0.9</v>
          </cell>
          <cell r="R17">
            <v>0.016</v>
          </cell>
          <cell r="S17">
            <v>0.13</v>
          </cell>
        </row>
        <row r="18">
          <cell r="B18">
            <v>0.024</v>
          </cell>
          <cell r="C18">
            <v>0.18</v>
          </cell>
          <cell r="J18">
            <v>0.037</v>
          </cell>
          <cell r="K18">
            <v>0.35</v>
          </cell>
          <cell r="N18">
            <v>0.044</v>
          </cell>
          <cell r="O18">
            <v>0.12</v>
          </cell>
          <cell r="R18">
            <v>0.015</v>
          </cell>
          <cell r="S18">
            <v>0.15</v>
          </cell>
        </row>
        <row r="19">
          <cell r="B19">
            <v>0.028</v>
          </cell>
          <cell r="C19">
            <v>0.04</v>
          </cell>
          <cell r="J19">
            <v>0.036</v>
          </cell>
          <cell r="K19">
            <v>0.15</v>
          </cell>
          <cell r="R19">
            <v>0.015</v>
          </cell>
          <cell r="S19">
            <v>0.14</v>
          </cell>
        </row>
        <row r="20">
          <cell r="B20">
            <v>0.026</v>
          </cell>
          <cell r="C20">
            <v>0.11</v>
          </cell>
          <cell r="J20">
            <v>0.043</v>
          </cell>
          <cell r="K20">
            <v>0.2</v>
          </cell>
          <cell r="R20">
            <v>0.041</v>
          </cell>
          <cell r="S20">
            <v>0.42</v>
          </cell>
        </row>
        <row r="21">
          <cell r="B21">
            <v>0.025</v>
          </cell>
          <cell r="C21">
            <v>0.11</v>
          </cell>
          <cell r="J21">
            <v>0.046</v>
          </cell>
          <cell r="K21">
            <v>0.38</v>
          </cell>
          <cell r="R21">
            <v>0.02</v>
          </cell>
          <cell r="S21">
            <v>0.25</v>
          </cell>
        </row>
        <row r="22">
          <cell r="B22">
            <v>0.027</v>
          </cell>
          <cell r="C22">
            <v>0.12</v>
          </cell>
          <cell r="J22">
            <v>0.049</v>
          </cell>
          <cell r="K22">
            <v>0.58</v>
          </cell>
          <cell r="R22">
            <v>0.032</v>
          </cell>
          <cell r="S22">
            <v>0.37</v>
          </cell>
        </row>
        <row r="23">
          <cell r="B23">
            <v>0.026</v>
          </cell>
          <cell r="C23">
            <v>0.11</v>
          </cell>
          <cell r="J23">
            <v>0.044</v>
          </cell>
          <cell r="K23">
            <v>4.34</v>
          </cell>
          <cell r="R23">
            <v>0.014</v>
          </cell>
          <cell r="S23">
            <v>0.04</v>
          </cell>
        </row>
        <row r="24">
          <cell r="B24">
            <v>0.023</v>
          </cell>
          <cell r="C24">
            <v>0.15</v>
          </cell>
          <cell r="J24">
            <v>0.05</v>
          </cell>
          <cell r="K24">
            <v>2.76</v>
          </cell>
          <cell r="N24">
            <v>0.06</v>
          </cell>
          <cell r="O24">
            <v>0.13</v>
          </cell>
          <cell r="R24">
            <v>0.032</v>
          </cell>
          <cell r="S24">
            <v>0.1</v>
          </cell>
        </row>
        <row r="25">
          <cell r="B25">
            <v>0.03</v>
          </cell>
          <cell r="C25">
            <v>0.13</v>
          </cell>
          <cell r="J25">
            <v>0.053</v>
          </cell>
          <cell r="K25">
            <v>6.55</v>
          </cell>
          <cell r="N25">
            <v>0.053</v>
          </cell>
          <cell r="O25">
            <v>0.05</v>
          </cell>
          <cell r="R25">
            <v>0.033</v>
          </cell>
          <cell r="S25">
            <v>0.09</v>
          </cell>
        </row>
        <row r="26">
          <cell r="B26">
            <v>0.026</v>
          </cell>
          <cell r="C26">
            <v>0.11</v>
          </cell>
          <cell r="N26">
            <v>0.046</v>
          </cell>
          <cell r="O26">
            <v>0.18</v>
          </cell>
          <cell r="R26">
            <v>0.029</v>
          </cell>
          <cell r="S26">
            <v>0.1</v>
          </cell>
        </row>
        <row r="27">
          <cell r="B27">
            <v>0.025</v>
          </cell>
          <cell r="C27">
            <v>0.11</v>
          </cell>
          <cell r="N27">
            <v>0.033</v>
          </cell>
          <cell r="O27">
            <v>0.04</v>
          </cell>
          <cell r="R27">
            <v>0.017</v>
          </cell>
          <cell r="S27">
            <v>0.02</v>
          </cell>
        </row>
        <row r="28">
          <cell r="B28">
            <v>0.027</v>
          </cell>
          <cell r="C28">
            <v>0.12</v>
          </cell>
          <cell r="J28">
            <v>0.032</v>
          </cell>
          <cell r="K28">
            <v>0.03</v>
          </cell>
          <cell r="N28">
            <v>0.036</v>
          </cell>
          <cell r="O28">
            <v>0.03</v>
          </cell>
          <cell r="R28">
            <v>0.015</v>
          </cell>
          <cell r="S28">
            <v>0.04</v>
          </cell>
        </row>
        <row r="29">
          <cell r="B29">
            <v>0.026</v>
          </cell>
          <cell r="C29">
            <v>0.11</v>
          </cell>
          <cell r="J29">
            <v>0.048</v>
          </cell>
          <cell r="K29">
            <v>0.14</v>
          </cell>
          <cell r="N29">
            <v>0.032</v>
          </cell>
          <cell r="O29">
            <v>0.13</v>
          </cell>
          <cell r="R29">
            <v>0.019</v>
          </cell>
          <cell r="S29">
            <v>0.22</v>
          </cell>
        </row>
        <row r="30">
          <cell r="B30">
            <v>0.024</v>
          </cell>
          <cell r="C30">
            <v>0.1</v>
          </cell>
          <cell r="J30">
            <v>0.06</v>
          </cell>
          <cell r="K30">
            <v>0.18</v>
          </cell>
          <cell r="N30">
            <v>0.033</v>
          </cell>
          <cell r="O30">
            <v>0.48</v>
          </cell>
          <cell r="R30">
            <v>0.019</v>
          </cell>
          <cell r="S30">
            <v>0.13</v>
          </cell>
        </row>
        <row r="31">
          <cell r="B31">
            <v>0.026</v>
          </cell>
          <cell r="C31">
            <v>0.09</v>
          </cell>
          <cell r="N31">
            <v>0.035</v>
          </cell>
          <cell r="O31">
            <v>1.09</v>
          </cell>
          <cell r="R31">
            <v>0.015</v>
          </cell>
          <cell r="S31">
            <v>0.14</v>
          </cell>
        </row>
        <row r="32">
          <cell r="B32">
            <v>0.026</v>
          </cell>
          <cell r="C32">
            <v>0.11</v>
          </cell>
          <cell r="N32">
            <v>0.026</v>
          </cell>
          <cell r="O32">
            <v>0.31</v>
          </cell>
          <cell r="R32">
            <v>0.03</v>
          </cell>
          <cell r="S32">
            <v>0.36</v>
          </cell>
        </row>
        <row r="33">
          <cell r="B33">
            <v>0.024</v>
          </cell>
          <cell r="C33">
            <v>0.1</v>
          </cell>
          <cell r="J33">
            <v>0.04</v>
          </cell>
          <cell r="K33">
            <v>0.14</v>
          </cell>
          <cell r="N33">
            <v>0.027</v>
          </cell>
          <cell r="O33">
            <v>0.18</v>
          </cell>
          <cell r="R33">
            <v>0.008</v>
          </cell>
          <cell r="S33">
            <v>0.12</v>
          </cell>
        </row>
        <row r="34">
          <cell r="B34">
            <v>0.028</v>
          </cell>
          <cell r="C34">
            <v>0.12</v>
          </cell>
          <cell r="N34">
            <v>0.035</v>
          </cell>
          <cell r="O34">
            <v>0.2</v>
          </cell>
          <cell r="R34">
            <v>0.043</v>
          </cell>
          <cell r="S34">
            <v>0.64</v>
          </cell>
        </row>
        <row r="35">
          <cell r="B35">
            <v>0.026</v>
          </cell>
          <cell r="C35">
            <v>0.11</v>
          </cell>
          <cell r="N35">
            <v>0.034</v>
          </cell>
          <cell r="O35">
            <v>0.14</v>
          </cell>
          <cell r="R35">
            <v>0.039</v>
          </cell>
          <cell r="S35">
            <v>1.07</v>
          </cell>
        </row>
        <row r="36">
          <cell r="B36">
            <v>0.025</v>
          </cell>
          <cell r="C36">
            <v>0.11</v>
          </cell>
          <cell r="N36">
            <v>0.027</v>
          </cell>
          <cell r="O36">
            <v>0.2</v>
          </cell>
          <cell r="R36">
            <v>0.011</v>
          </cell>
          <cell r="S36">
            <v>0.17</v>
          </cell>
        </row>
        <row r="37">
          <cell r="B37">
            <v>0.049</v>
          </cell>
          <cell r="C37">
            <v>0.28</v>
          </cell>
          <cell r="N37">
            <v>0.094</v>
          </cell>
          <cell r="O37">
            <v>0.11</v>
          </cell>
          <cell r="R37">
            <v>0.04</v>
          </cell>
          <cell r="S37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zioni Rilevamento"/>
      <sheetName val="Gennaio 98"/>
      <sheetName val="Febbraio 98"/>
      <sheetName val="Marzo 98"/>
      <sheetName val="Aprile 98"/>
      <sheetName val="Maggio 98"/>
      <sheetName val="Limiti"/>
      <sheetName val="1998"/>
      <sheetName val="Diagramma gennaio"/>
      <sheetName val="Diagramma febbraio"/>
      <sheetName val="Diagramma marzo"/>
      <sheetName val="Diagramma aprile"/>
      <sheetName val="Diagramma maggio"/>
      <sheetName val="Grafici"/>
    </sheetNames>
    <sheetDataSet>
      <sheetData sheetId="1">
        <row r="8">
          <cell r="B8">
            <v>0.034</v>
          </cell>
          <cell r="C8">
            <v>0.12</v>
          </cell>
          <cell r="J8">
            <v>0.043</v>
          </cell>
          <cell r="K8">
            <v>0.42</v>
          </cell>
          <cell r="N8">
            <v>0.033</v>
          </cell>
          <cell r="O8">
            <v>0.07</v>
          </cell>
          <cell r="R8">
            <v>0.021</v>
          </cell>
          <cell r="S8">
            <v>0.04</v>
          </cell>
        </row>
        <row r="9">
          <cell r="J9">
            <v>0.034</v>
          </cell>
          <cell r="K9">
            <v>0.41</v>
          </cell>
          <cell r="N9">
            <v>0.031</v>
          </cell>
          <cell r="O9">
            <v>0.13</v>
          </cell>
          <cell r="R9">
            <v>0.012</v>
          </cell>
          <cell r="S9">
            <v>0.12</v>
          </cell>
        </row>
        <row r="10">
          <cell r="B10">
            <v>0.027</v>
          </cell>
          <cell r="C10">
            <v>0.12</v>
          </cell>
          <cell r="J10">
            <v>0.029</v>
          </cell>
          <cell r="K10">
            <v>0.34</v>
          </cell>
          <cell r="N10">
            <v>0.048</v>
          </cell>
          <cell r="O10">
            <v>0.84</v>
          </cell>
          <cell r="R10">
            <v>0.02</v>
          </cell>
          <cell r="S10">
            <v>0.54</v>
          </cell>
        </row>
        <row r="11">
          <cell r="B11">
            <v>0.023</v>
          </cell>
          <cell r="C11">
            <v>0.4</v>
          </cell>
          <cell r="J11">
            <v>0.041</v>
          </cell>
          <cell r="K11">
            <v>0.33</v>
          </cell>
          <cell r="N11">
            <v>0.037</v>
          </cell>
          <cell r="O11">
            <v>0.26</v>
          </cell>
          <cell r="R11">
            <v>0.015</v>
          </cell>
          <cell r="S11">
            <v>0.22</v>
          </cell>
        </row>
        <row r="12">
          <cell r="B12">
            <v>0.02</v>
          </cell>
          <cell r="C12">
            <v>0.14</v>
          </cell>
          <cell r="J12">
            <v>0.037</v>
          </cell>
          <cell r="K12">
            <v>0.17</v>
          </cell>
          <cell r="N12">
            <v>0.032</v>
          </cell>
          <cell r="O12">
            <v>0.15</v>
          </cell>
          <cell r="R12">
            <v>0.014</v>
          </cell>
          <cell r="S12">
            <v>0.14</v>
          </cell>
        </row>
        <row r="13">
          <cell r="B13">
            <v>0.016</v>
          </cell>
          <cell r="C13">
            <v>0.03</v>
          </cell>
          <cell r="J13">
            <v>0.025</v>
          </cell>
          <cell r="K13">
            <v>0.08</v>
          </cell>
          <cell r="N13">
            <v>0.023</v>
          </cell>
          <cell r="O13">
            <v>0.61</v>
          </cell>
          <cell r="R13">
            <v>0.012</v>
          </cell>
          <cell r="S13">
            <v>0.6</v>
          </cell>
        </row>
        <row r="14">
          <cell r="B14">
            <v>0.02</v>
          </cell>
          <cell r="C14">
            <v>0.25</v>
          </cell>
          <cell r="J14">
            <v>0.041</v>
          </cell>
          <cell r="K14">
            <v>0.5</v>
          </cell>
          <cell r="N14">
            <v>0.021</v>
          </cell>
          <cell r="O14">
            <v>0.57</v>
          </cell>
          <cell r="R14">
            <v>0.015</v>
          </cell>
          <cell r="S14">
            <v>0.25</v>
          </cell>
        </row>
        <row r="15">
          <cell r="B15">
            <v>0.023</v>
          </cell>
          <cell r="C15">
            <v>0.25</v>
          </cell>
          <cell r="J15">
            <v>0.054</v>
          </cell>
          <cell r="K15">
            <v>3.59</v>
          </cell>
          <cell r="N15">
            <v>0.022</v>
          </cell>
          <cell r="O15">
            <v>0.27</v>
          </cell>
          <cell r="R15">
            <v>0.012</v>
          </cell>
          <cell r="S15">
            <v>0.13</v>
          </cell>
        </row>
        <row r="16">
          <cell r="B16">
            <v>0.026</v>
          </cell>
          <cell r="C16">
            <v>0.15</v>
          </cell>
          <cell r="J16">
            <v>0.034</v>
          </cell>
          <cell r="K16">
            <v>0.41</v>
          </cell>
          <cell r="N16">
            <v>0.021</v>
          </cell>
          <cell r="O16">
            <v>0.05</v>
          </cell>
          <cell r="R16">
            <v>0.016</v>
          </cell>
          <cell r="S16">
            <v>0.11</v>
          </cell>
        </row>
        <row r="17">
          <cell r="B17">
            <v>0.029</v>
          </cell>
          <cell r="C17">
            <v>0.05</v>
          </cell>
          <cell r="J17">
            <v>0.04</v>
          </cell>
          <cell r="K17">
            <v>0.4</v>
          </cell>
          <cell r="N17">
            <v>0.036</v>
          </cell>
          <cell r="O17">
            <v>0.1</v>
          </cell>
          <cell r="R17">
            <v>0.01</v>
          </cell>
          <cell r="S17">
            <v>0.03</v>
          </cell>
        </row>
        <row r="18">
          <cell r="B18">
            <v>0.026</v>
          </cell>
          <cell r="C18">
            <v>0.1</v>
          </cell>
          <cell r="J18">
            <v>0.029</v>
          </cell>
          <cell r="K18">
            <v>0.38</v>
          </cell>
          <cell r="N18">
            <v>0.032</v>
          </cell>
          <cell r="O18">
            <v>0.05</v>
          </cell>
          <cell r="R18">
            <v>0.009</v>
          </cell>
          <cell r="S18">
            <v>0.03</v>
          </cell>
        </row>
        <row r="19">
          <cell r="B19">
            <v>0.023</v>
          </cell>
          <cell r="C19">
            <v>0.05</v>
          </cell>
          <cell r="J19">
            <v>0.046</v>
          </cell>
          <cell r="K19">
            <v>0.41</v>
          </cell>
          <cell r="R19">
            <v>0.011</v>
          </cell>
          <cell r="S19">
            <v>0.04</v>
          </cell>
        </row>
        <row r="20">
          <cell r="B20">
            <v>0.02</v>
          </cell>
          <cell r="C20">
            <v>0.32</v>
          </cell>
          <cell r="J20">
            <v>0.042</v>
          </cell>
          <cell r="K20">
            <v>0.4</v>
          </cell>
          <cell r="N20">
            <v>0.036</v>
          </cell>
          <cell r="O20">
            <v>3.2</v>
          </cell>
          <cell r="R20">
            <v>0.019</v>
          </cell>
          <cell r="S20">
            <v>0.05</v>
          </cell>
        </row>
        <row r="21">
          <cell r="B21">
            <v>0.033</v>
          </cell>
          <cell r="C21">
            <v>0.07</v>
          </cell>
          <cell r="J21">
            <v>0.025</v>
          </cell>
          <cell r="K21">
            <v>0.17</v>
          </cell>
          <cell r="N21">
            <v>0.03</v>
          </cell>
          <cell r="O21">
            <v>0.2</v>
          </cell>
          <cell r="R21">
            <v>0.013</v>
          </cell>
          <cell r="S21">
            <v>0.07</v>
          </cell>
        </row>
        <row r="22">
          <cell r="B22">
            <v>0.029</v>
          </cell>
          <cell r="C22">
            <v>0.13</v>
          </cell>
          <cell r="J22">
            <v>0.027</v>
          </cell>
          <cell r="K22">
            <v>0.23</v>
          </cell>
          <cell r="N22">
            <v>0.055</v>
          </cell>
          <cell r="O22">
            <v>0.34</v>
          </cell>
          <cell r="R22">
            <v>0.014</v>
          </cell>
          <cell r="S22">
            <v>0.54</v>
          </cell>
        </row>
        <row r="23">
          <cell r="B23">
            <v>0.026</v>
          </cell>
          <cell r="C23">
            <v>0.15</v>
          </cell>
          <cell r="N23">
            <v>0.022</v>
          </cell>
          <cell r="O23">
            <v>0.05</v>
          </cell>
          <cell r="R23">
            <v>0.011</v>
          </cell>
          <cell r="S23">
            <v>0.09</v>
          </cell>
        </row>
        <row r="24">
          <cell r="B24">
            <v>0.033</v>
          </cell>
          <cell r="C24">
            <v>0.13</v>
          </cell>
          <cell r="N24">
            <v>0.057</v>
          </cell>
          <cell r="O24">
            <v>0.41</v>
          </cell>
          <cell r="R24">
            <v>0.032</v>
          </cell>
          <cell r="S24">
            <v>1.11</v>
          </cell>
        </row>
        <row r="25">
          <cell r="B25">
            <v>0.028</v>
          </cell>
          <cell r="C25">
            <v>0.13</v>
          </cell>
          <cell r="N25">
            <v>0.02</v>
          </cell>
          <cell r="O25">
            <v>0.41</v>
          </cell>
          <cell r="R25">
            <v>0.011</v>
          </cell>
          <cell r="S25">
            <v>0.24</v>
          </cell>
        </row>
        <row r="26">
          <cell r="B26">
            <v>0.033</v>
          </cell>
          <cell r="C26">
            <v>0.21</v>
          </cell>
          <cell r="N26">
            <v>0.026</v>
          </cell>
          <cell r="O26">
            <v>0.03</v>
          </cell>
          <cell r="R26">
            <v>0.019</v>
          </cell>
          <cell r="S26">
            <v>0.12</v>
          </cell>
        </row>
        <row r="27">
          <cell r="B27">
            <v>0.049</v>
          </cell>
          <cell r="C27">
            <v>1.14</v>
          </cell>
          <cell r="N27">
            <v>0.119</v>
          </cell>
          <cell r="O27">
            <v>0.61</v>
          </cell>
          <cell r="R27">
            <v>0.134</v>
          </cell>
          <cell r="S27">
            <v>1.4</v>
          </cell>
        </row>
        <row r="28">
          <cell r="N28">
            <v>0.032</v>
          </cell>
          <cell r="O28">
            <v>0.41</v>
          </cell>
          <cell r="R28">
            <v>0.026</v>
          </cell>
          <cell r="S28">
            <v>0.21</v>
          </cell>
        </row>
        <row r="29">
          <cell r="N29">
            <v>0.024</v>
          </cell>
          <cell r="O29">
            <v>0.41</v>
          </cell>
          <cell r="R29">
            <v>0.014</v>
          </cell>
          <cell r="S29">
            <v>0.16</v>
          </cell>
        </row>
        <row r="30">
          <cell r="J30">
            <v>0.039</v>
          </cell>
          <cell r="K30">
            <v>0.83</v>
          </cell>
          <cell r="N30">
            <v>0.023</v>
          </cell>
          <cell r="O30">
            <v>0.3</v>
          </cell>
          <cell r="R30">
            <v>0.011</v>
          </cell>
          <cell r="S30">
            <v>0.12</v>
          </cell>
        </row>
        <row r="31">
          <cell r="J31">
            <v>0.042</v>
          </cell>
          <cell r="K31">
            <v>2.25</v>
          </cell>
          <cell r="N31">
            <v>0.022</v>
          </cell>
          <cell r="O31">
            <v>0.02</v>
          </cell>
          <cell r="R31">
            <v>0.013</v>
          </cell>
          <cell r="S31">
            <v>0.2</v>
          </cell>
        </row>
        <row r="32">
          <cell r="J32">
            <v>0.033</v>
          </cell>
          <cell r="K32">
            <v>3.64</v>
          </cell>
          <cell r="N32">
            <v>0.038</v>
          </cell>
          <cell r="O32">
            <v>0.12</v>
          </cell>
          <cell r="R32">
            <v>0.015</v>
          </cell>
          <cell r="S32">
            <v>0.2</v>
          </cell>
        </row>
        <row r="33">
          <cell r="N33">
            <v>0.019</v>
          </cell>
          <cell r="O33">
            <v>0.08</v>
          </cell>
          <cell r="R33">
            <v>0.012</v>
          </cell>
          <cell r="S33">
            <v>0.18</v>
          </cell>
        </row>
        <row r="34">
          <cell r="B34">
            <v>0.033</v>
          </cell>
          <cell r="C34">
            <v>0.13</v>
          </cell>
          <cell r="J34">
            <v>0.033</v>
          </cell>
          <cell r="K34">
            <v>2.6</v>
          </cell>
          <cell r="N34">
            <v>0.019</v>
          </cell>
          <cell r="O34">
            <v>0.05</v>
          </cell>
          <cell r="R34">
            <v>0.015</v>
          </cell>
          <cell r="S34">
            <v>0.16</v>
          </cell>
        </row>
        <row r="35">
          <cell r="B35">
            <v>0.033</v>
          </cell>
          <cell r="C35">
            <v>0.21</v>
          </cell>
          <cell r="J35">
            <v>0.035</v>
          </cell>
          <cell r="K35">
            <v>3.07</v>
          </cell>
          <cell r="N35">
            <v>0.021</v>
          </cell>
          <cell r="O35">
            <v>0.04</v>
          </cell>
          <cell r="R35">
            <v>0.021</v>
          </cell>
          <cell r="S35">
            <v>0.33</v>
          </cell>
        </row>
        <row r="36">
          <cell r="B36">
            <v>0.033</v>
          </cell>
          <cell r="C36">
            <v>0.14</v>
          </cell>
          <cell r="J36">
            <v>0.037</v>
          </cell>
          <cell r="K36">
            <v>3.89</v>
          </cell>
          <cell r="N36">
            <v>0.027</v>
          </cell>
          <cell r="O36">
            <v>0.03</v>
          </cell>
          <cell r="R36">
            <v>0.014</v>
          </cell>
          <cell r="S36">
            <v>0.2</v>
          </cell>
        </row>
        <row r="37">
          <cell r="B37">
            <v>0.033</v>
          </cell>
          <cell r="C37">
            <v>0.04</v>
          </cell>
          <cell r="J37">
            <v>0.033</v>
          </cell>
          <cell r="K37">
            <v>2.3</v>
          </cell>
          <cell r="R37">
            <v>0.02</v>
          </cell>
          <cell r="S37">
            <v>0.19</v>
          </cell>
        </row>
      </sheetData>
      <sheetData sheetId="2">
        <row r="10">
          <cell r="B10">
            <v>0.034</v>
          </cell>
          <cell r="C10">
            <v>0.12</v>
          </cell>
          <cell r="J10">
            <v>0.078</v>
          </cell>
          <cell r="K10">
            <v>6.93</v>
          </cell>
          <cell r="N10">
            <v>0.026</v>
          </cell>
          <cell r="O10">
            <v>0.24</v>
          </cell>
          <cell r="R10">
            <v>0.018</v>
          </cell>
          <cell r="S10">
            <v>0.21</v>
          </cell>
        </row>
        <row r="11">
          <cell r="B11">
            <v>0.033</v>
          </cell>
          <cell r="C11">
            <v>0.17</v>
          </cell>
          <cell r="J11">
            <v>0.033</v>
          </cell>
          <cell r="K11">
            <v>0.25</v>
          </cell>
          <cell r="N11">
            <v>0.027</v>
          </cell>
          <cell r="O11">
            <v>0.1</v>
          </cell>
          <cell r="R11">
            <v>0.019</v>
          </cell>
          <cell r="S11">
            <v>0.22</v>
          </cell>
        </row>
        <row r="12">
          <cell r="B12">
            <v>0.033</v>
          </cell>
          <cell r="C12">
            <v>0.02</v>
          </cell>
          <cell r="J12">
            <v>0.032</v>
          </cell>
          <cell r="K12">
            <v>0.16</v>
          </cell>
          <cell r="N12">
            <v>0.045</v>
          </cell>
          <cell r="O12">
            <v>0.68</v>
          </cell>
          <cell r="R12">
            <v>0.049</v>
          </cell>
          <cell r="S12">
            <v>0.64</v>
          </cell>
        </row>
        <row r="13">
          <cell r="B13">
            <v>0.063</v>
          </cell>
          <cell r="C13">
            <v>0.03</v>
          </cell>
          <cell r="J13">
            <v>0.038</v>
          </cell>
          <cell r="K13">
            <v>0.21</v>
          </cell>
          <cell r="N13">
            <v>0.036</v>
          </cell>
          <cell r="O13">
            <v>0.32</v>
          </cell>
          <cell r="R13">
            <v>0.024</v>
          </cell>
          <cell r="S13">
            <v>0.48</v>
          </cell>
        </row>
        <row r="14">
          <cell r="B14">
            <v>0.039</v>
          </cell>
          <cell r="C14">
            <v>0.16</v>
          </cell>
          <cell r="J14">
            <v>0.043</v>
          </cell>
          <cell r="K14">
            <v>0.62</v>
          </cell>
          <cell r="N14">
            <v>0.02</v>
          </cell>
          <cell r="O14">
            <v>0.18</v>
          </cell>
          <cell r="R14">
            <v>0.019</v>
          </cell>
          <cell r="S14">
            <v>0.39</v>
          </cell>
        </row>
        <row r="15">
          <cell r="J15">
            <v>0.04</v>
          </cell>
          <cell r="K15">
            <v>0.14</v>
          </cell>
          <cell r="N15">
            <v>0.03</v>
          </cell>
          <cell r="O15">
            <v>0.36</v>
          </cell>
          <cell r="R15">
            <v>0.054</v>
          </cell>
          <cell r="S15">
            <v>0.92</v>
          </cell>
        </row>
        <row r="16">
          <cell r="B16">
            <v>0.028</v>
          </cell>
          <cell r="C16">
            <v>0.05</v>
          </cell>
          <cell r="N16">
            <v>0.028</v>
          </cell>
          <cell r="O16">
            <v>0.42</v>
          </cell>
          <cell r="R16">
            <v>0.023</v>
          </cell>
          <cell r="S16">
            <v>0.25</v>
          </cell>
        </row>
        <row r="17">
          <cell r="B17">
            <v>0.033</v>
          </cell>
          <cell r="C17">
            <v>0.25</v>
          </cell>
          <cell r="J17">
            <v>0.068</v>
          </cell>
          <cell r="K17">
            <v>3.69</v>
          </cell>
          <cell r="N17">
            <v>0.022</v>
          </cell>
          <cell r="O17">
            <v>0.05</v>
          </cell>
          <cell r="R17">
            <v>0.02</v>
          </cell>
          <cell r="S17">
            <v>0.24</v>
          </cell>
        </row>
        <row r="18">
          <cell r="B18">
            <v>0.034</v>
          </cell>
          <cell r="C18">
            <v>0.03</v>
          </cell>
          <cell r="J18">
            <v>0.062</v>
          </cell>
          <cell r="K18">
            <v>3.29</v>
          </cell>
          <cell r="N18">
            <v>0.024</v>
          </cell>
          <cell r="O18">
            <v>0.22</v>
          </cell>
          <cell r="R18">
            <v>0.05</v>
          </cell>
          <cell r="S18">
            <v>0.34</v>
          </cell>
        </row>
        <row r="19">
          <cell r="B19">
            <v>0.033</v>
          </cell>
          <cell r="C19">
            <v>0.05</v>
          </cell>
          <cell r="J19">
            <v>0.073</v>
          </cell>
          <cell r="K19">
            <v>5.99</v>
          </cell>
          <cell r="N19">
            <v>0.03</v>
          </cell>
          <cell r="O19">
            <v>0.16</v>
          </cell>
          <cell r="R19">
            <v>0.017</v>
          </cell>
          <cell r="S19">
            <v>0.35</v>
          </cell>
        </row>
        <row r="20">
          <cell r="B20">
            <v>0.033</v>
          </cell>
          <cell r="C20">
            <v>0.32</v>
          </cell>
          <cell r="R20">
            <v>0.035</v>
          </cell>
          <cell r="S20">
            <v>0.16</v>
          </cell>
        </row>
        <row r="21">
          <cell r="B21">
            <v>0.031</v>
          </cell>
          <cell r="C21">
            <v>0.01</v>
          </cell>
          <cell r="J21">
            <v>0.041</v>
          </cell>
          <cell r="K21">
            <v>0.25</v>
          </cell>
          <cell r="N21">
            <v>0.06</v>
          </cell>
          <cell r="O21">
            <v>1.28</v>
          </cell>
          <cell r="R21">
            <v>0.012</v>
          </cell>
          <cell r="S21">
            <v>0.13</v>
          </cell>
        </row>
        <row r="22">
          <cell r="B22">
            <v>0.032</v>
          </cell>
          <cell r="C22">
            <v>0.02</v>
          </cell>
          <cell r="J22">
            <v>0.032</v>
          </cell>
          <cell r="K22">
            <v>0.27</v>
          </cell>
          <cell r="N22">
            <v>0.05</v>
          </cell>
          <cell r="O22">
            <v>1.03</v>
          </cell>
          <cell r="R22">
            <v>0.039</v>
          </cell>
          <cell r="S22">
            <v>0.19</v>
          </cell>
        </row>
        <row r="23">
          <cell r="B23">
            <v>0.034</v>
          </cell>
          <cell r="C23">
            <v>0.03</v>
          </cell>
          <cell r="N23">
            <v>0.03</v>
          </cell>
          <cell r="O23">
            <v>0.13</v>
          </cell>
          <cell r="R23">
            <v>0.034</v>
          </cell>
          <cell r="S23">
            <v>0.18</v>
          </cell>
        </row>
        <row r="24">
          <cell r="B24">
            <v>0.032</v>
          </cell>
          <cell r="C24">
            <v>0.02</v>
          </cell>
          <cell r="J24">
            <v>0.036</v>
          </cell>
          <cell r="K24">
            <v>0.34</v>
          </cell>
          <cell r="N24">
            <v>0.064</v>
          </cell>
          <cell r="O24">
            <v>0.19</v>
          </cell>
        </row>
        <row r="25">
          <cell r="B25">
            <v>0.04</v>
          </cell>
          <cell r="C25">
            <v>0.03</v>
          </cell>
          <cell r="J25">
            <v>0.039</v>
          </cell>
          <cell r="K25">
            <v>0.36</v>
          </cell>
          <cell r="N25">
            <v>0.05</v>
          </cell>
          <cell r="O25">
            <v>0.29</v>
          </cell>
        </row>
        <row r="26">
          <cell r="B26">
            <v>0.035</v>
          </cell>
          <cell r="C26">
            <v>0.52</v>
          </cell>
          <cell r="J26">
            <v>0.032</v>
          </cell>
          <cell r="K26">
            <v>0.65</v>
          </cell>
          <cell r="N26">
            <v>0.041</v>
          </cell>
          <cell r="O26">
            <v>0.35</v>
          </cell>
        </row>
        <row r="27">
          <cell r="J27">
            <v>0.044</v>
          </cell>
          <cell r="K27">
            <v>1.92</v>
          </cell>
          <cell r="N27">
            <v>0.032</v>
          </cell>
          <cell r="O27">
            <v>0.56</v>
          </cell>
          <cell r="R27">
            <v>0.061</v>
          </cell>
          <cell r="S27">
            <v>1.04</v>
          </cell>
        </row>
        <row r="28">
          <cell r="B28">
            <v>0.034</v>
          </cell>
          <cell r="C28">
            <v>0.04</v>
          </cell>
          <cell r="J28">
            <v>0.032</v>
          </cell>
          <cell r="K28">
            <v>1.61</v>
          </cell>
          <cell r="N28">
            <v>0.062</v>
          </cell>
          <cell r="O28">
            <v>1.16</v>
          </cell>
          <cell r="R28">
            <v>0.036</v>
          </cell>
          <cell r="S28">
            <v>0.18</v>
          </cell>
        </row>
        <row r="29">
          <cell r="B29">
            <v>0.061</v>
          </cell>
          <cell r="C29">
            <v>1.07</v>
          </cell>
          <cell r="J29">
            <v>0.036</v>
          </cell>
          <cell r="K29">
            <v>0.35</v>
          </cell>
          <cell r="N29">
            <v>0.063</v>
          </cell>
          <cell r="O29">
            <v>0.57</v>
          </cell>
        </row>
        <row r="30">
          <cell r="B30">
            <v>0.041</v>
          </cell>
          <cell r="C30">
            <v>0.22</v>
          </cell>
          <cell r="J30">
            <v>0.04</v>
          </cell>
          <cell r="K30">
            <v>0.31</v>
          </cell>
          <cell r="N30">
            <v>0.025</v>
          </cell>
          <cell r="O30">
            <v>0.48</v>
          </cell>
        </row>
        <row r="31">
          <cell r="B31">
            <v>0.033</v>
          </cell>
          <cell r="C31">
            <v>0.16</v>
          </cell>
          <cell r="J31">
            <v>0.049</v>
          </cell>
          <cell r="K31">
            <v>1.99</v>
          </cell>
          <cell r="N31">
            <v>0.015</v>
          </cell>
          <cell r="O31">
            <v>0.16</v>
          </cell>
        </row>
        <row r="32">
          <cell r="B32">
            <v>0.032</v>
          </cell>
          <cell r="C32">
            <v>0.05</v>
          </cell>
          <cell r="J32">
            <v>0.04</v>
          </cell>
          <cell r="K32">
            <v>0.63</v>
          </cell>
          <cell r="N32">
            <v>0.021</v>
          </cell>
          <cell r="O32">
            <v>0.13</v>
          </cell>
        </row>
        <row r="33">
          <cell r="B33">
            <v>0.062</v>
          </cell>
          <cell r="C33">
            <v>0.57</v>
          </cell>
          <cell r="J33">
            <v>0.044</v>
          </cell>
          <cell r="K33">
            <v>2.16</v>
          </cell>
          <cell r="N33">
            <v>0.032</v>
          </cell>
          <cell r="O33">
            <v>0.21</v>
          </cell>
          <cell r="R33">
            <v>0.033</v>
          </cell>
          <cell r="S33">
            <v>0.15</v>
          </cell>
        </row>
        <row r="34">
          <cell r="B34">
            <v>0.034</v>
          </cell>
          <cell r="C34">
            <v>0.02</v>
          </cell>
          <cell r="J34">
            <v>0.06</v>
          </cell>
          <cell r="K34">
            <v>1.12</v>
          </cell>
          <cell r="N34">
            <v>0.04</v>
          </cell>
          <cell r="O34">
            <v>0.48</v>
          </cell>
          <cell r="R34">
            <v>0.044</v>
          </cell>
          <cell r="S34">
            <v>0.52</v>
          </cell>
        </row>
        <row r="35">
          <cell r="B35">
            <v>0.031</v>
          </cell>
          <cell r="C35">
            <v>0.11</v>
          </cell>
          <cell r="J35">
            <v>0.038</v>
          </cell>
          <cell r="K35">
            <v>0.26</v>
          </cell>
          <cell r="N35">
            <v>0.023</v>
          </cell>
          <cell r="O35">
            <v>0.11</v>
          </cell>
          <cell r="R35">
            <v>0.029</v>
          </cell>
          <cell r="S35">
            <v>0.56</v>
          </cell>
        </row>
      </sheetData>
      <sheetData sheetId="3">
        <row r="8">
          <cell r="B8">
            <v>0.025</v>
          </cell>
          <cell r="C8">
            <v>0.03</v>
          </cell>
        </row>
        <row r="10">
          <cell r="B10">
            <v>0.023</v>
          </cell>
          <cell r="C10">
            <v>0.04</v>
          </cell>
          <cell r="J10">
            <v>0.033</v>
          </cell>
          <cell r="K10">
            <v>0.17</v>
          </cell>
          <cell r="N10">
            <v>0.017</v>
          </cell>
          <cell r="O10">
            <v>0.17</v>
          </cell>
          <cell r="R10">
            <v>0.013</v>
          </cell>
          <cell r="S10">
            <v>0.16</v>
          </cell>
        </row>
        <row r="11">
          <cell r="B11">
            <v>0.023</v>
          </cell>
          <cell r="C11">
            <v>0.12</v>
          </cell>
          <cell r="J11">
            <v>0.033</v>
          </cell>
          <cell r="K11">
            <v>1.57</v>
          </cell>
          <cell r="N11">
            <v>0.029</v>
          </cell>
          <cell r="O11">
            <v>0.05</v>
          </cell>
          <cell r="R11">
            <v>0.015</v>
          </cell>
          <cell r="S11">
            <v>0.11</v>
          </cell>
        </row>
        <row r="12">
          <cell r="J12">
            <v>0.033</v>
          </cell>
          <cell r="K12">
            <v>0.25</v>
          </cell>
          <cell r="N12">
            <v>0.063</v>
          </cell>
          <cell r="O12">
            <v>1.01</v>
          </cell>
          <cell r="R12">
            <v>0.022</v>
          </cell>
          <cell r="S12">
            <v>0.25</v>
          </cell>
        </row>
        <row r="13">
          <cell r="J13">
            <v>0.033</v>
          </cell>
          <cell r="K13">
            <v>0.15</v>
          </cell>
          <cell r="N13">
            <v>0.058</v>
          </cell>
          <cell r="O13">
            <v>1.04</v>
          </cell>
          <cell r="R13">
            <v>0.01</v>
          </cell>
          <cell r="S13">
            <v>0.04</v>
          </cell>
        </row>
        <row r="14">
          <cell r="B14">
            <v>0.055</v>
          </cell>
          <cell r="C14">
            <v>1.49</v>
          </cell>
          <cell r="J14">
            <v>0.033</v>
          </cell>
          <cell r="K14">
            <v>0.66</v>
          </cell>
          <cell r="N14">
            <v>0.035</v>
          </cell>
          <cell r="O14">
            <v>0.14</v>
          </cell>
          <cell r="R14">
            <v>0.021</v>
          </cell>
          <cell r="S14">
            <v>0.18</v>
          </cell>
        </row>
        <row r="15">
          <cell r="B15">
            <v>0.026</v>
          </cell>
          <cell r="C15">
            <v>0.12</v>
          </cell>
          <cell r="J15">
            <v>0.039</v>
          </cell>
          <cell r="K15">
            <v>0.11</v>
          </cell>
          <cell r="N15">
            <v>0.043</v>
          </cell>
          <cell r="O15">
            <v>0.67</v>
          </cell>
          <cell r="R15">
            <v>0.019</v>
          </cell>
          <cell r="S15">
            <v>0.33</v>
          </cell>
        </row>
        <row r="16">
          <cell r="B16">
            <v>0.025</v>
          </cell>
          <cell r="C16">
            <v>0.13</v>
          </cell>
          <cell r="J16">
            <v>0.036</v>
          </cell>
          <cell r="K16">
            <v>0.21</v>
          </cell>
          <cell r="N16">
            <v>0.07</v>
          </cell>
          <cell r="O16">
            <v>0.85</v>
          </cell>
          <cell r="R16">
            <v>0.062</v>
          </cell>
          <cell r="S16">
            <v>0.87</v>
          </cell>
        </row>
        <row r="17">
          <cell r="B17">
            <v>0.027</v>
          </cell>
          <cell r="C17">
            <v>0.12</v>
          </cell>
          <cell r="J17">
            <v>0.038</v>
          </cell>
          <cell r="K17">
            <v>0.58</v>
          </cell>
          <cell r="R17">
            <v>0.04</v>
          </cell>
          <cell r="S17">
            <v>0.41</v>
          </cell>
        </row>
        <row r="18">
          <cell r="B18">
            <v>0.051</v>
          </cell>
          <cell r="C18">
            <v>0.69</v>
          </cell>
          <cell r="J18">
            <v>0.035</v>
          </cell>
          <cell r="K18">
            <v>0.77</v>
          </cell>
          <cell r="R18">
            <v>0.022</v>
          </cell>
          <cell r="S18">
            <v>0.16</v>
          </cell>
        </row>
        <row r="19">
          <cell r="B19">
            <v>0.024</v>
          </cell>
          <cell r="C19">
            <v>0.14</v>
          </cell>
          <cell r="J19">
            <v>0.034</v>
          </cell>
          <cell r="K19">
            <v>0.05</v>
          </cell>
          <cell r="R19">
            <v>0.014</v>
          </cell>
          <cell r="S19">
            <v>0.18</v>
          </cell>
        </row>
        <row r="20">
          <cell r="J20">
            <v>0.036</v>
          </cell>
          <cell r="K20">
            <v>0.23</v>
          </cell>
          <cell r="N20">
            <v>0.055</v>
          </cell>
          <cell r="O20">
            <v>0.66</v>
          </cell>
          <cell r="R20">
            <v>0.02</v>
          </cell>
          <cell r="S20">
            <v>0.21</v>
          </cell>
        </row>
        <row r="21">
          <cell r="B21">
            <v>0.034</v>
          </cell>
          <cell r="C21">
            <v>0.03</v>
          </cell>
          <cell r="J21">
            <v>0.035</v>
          </cell>
          <cell r="K21">
            <v>0.67</v>
          </cell>
          <cell r="N21">
            <v>0.055</v>
          </cell>
          <cell r="O21">
            <v>0.87</v>
          </cell>
          <cell r="R21">
            <v>0.01</v>
          </cell>
          <cell r="S21">
            <v>0.03</v>
          </cell>
        </row>
        <row r="22">
          <cell r="B22">
            <v>0.028</v>
          </cell>
          <cell r="C22">
            <v>0.16</v>
          </cell>
          <cell r="J22">
            <v>0.043</v>
          </cell>
          <cell r="K22">
            <v>0.34</v>
          </cell>
          <cell r="N22">
            <v>0.022</v>
          </cell>
          <cell r="O22">
            <v>0.37</v>
          </cell>
          <cell r="R22">
            <v>0.018</v>
          </cell>
          <cell r="S22">
            <v>0.18</v>
          </cell>
        </row>
        <row r="23">
          <cell r="B23">
            <v>0.03</v>
          </cell>
          <cell r="C23">
            <v>0.39</v>
          </cell>
          <cell r="J23">
            <v>0.035</v>
          </cell>
          <cell r="K23">
            <v>0.23</v>
          </cell>
          <cell r="N23">
            <v>0.038</v>
          </cell>
          <cell r="O23">
            <v>0.3</v>
          </cell>
          <cell r="R23">
            <v>0.05</v>
          </cell>
          <cell r="S23">
            <v>0.79</v>
          </cell>
        </row>
        <row r="24">
          <cell r="B24">
            <v>0.041</v>
          </cell>
          <cell r="C24">
            <v>0.04</v>
          </cell>
          <cell r="J24">
            <v>0.034</v>
          </cell>
          <cell r="K24">
            <v>0.15</v>
          </cell>
          <cell r="N24">
            <v>0.037</v>
          </cell>
          <cell r="O24">
            <v>0.32</v>
          </cell>
          <cell r="R24">
            <v>0.06</v>
          </cell>
          <cell r="S24">
            <v>0.3</v>
          </cell>
        </row>
        <row r="25">
          <cell r="B25">
            <v>0.03</v>
          </cell>
          <cell r="C25">
            <v>0.53</v>
          </cell>
          <cell r="J25">
            <v>0.044</v>
          </cell>
          <cell r="K25">
            <v>0.98</v>
          </cell>
          <cell r="N25">
            <v>0.041</v>
          </cell>
          <cell r="O25">
            <v>0.18</v>
          </cell>
          <cell r="R25">
            <v>0.029</v>
          </cell>
          <cell r="S25">
            <v>0.28</v>
          </cell>
        </row>
        <row r="26">
          <cell r="B26">
            <v>0.031</v>
          </cell>
          <cell r="C26">
            <v>0.11</v>
          </cell>
          <cell r="J26">
            <v>0.048</v>
          </cell>
          <cell r="K26">
            <v>0.23</v>
          </cell>
          <cell r="N26">
            <v>0.035</v>
          </cell>
          <cell r="O26">
            <v>0.26</v>
          </cell>
          <cell r="R26">
            <v>0.029</v>
          </cell>
          <cell r="S26">
            <v>0.38</v>
          </cell>
        </row>
        <row r="27">
          <cell r="B27">
            <v>0.026</v>
          </cell>
          <cell r="C27">
            <v>0.38</v>
          </cell>
          <cell r="J27">
            <v>0.055</v>
          </cell>
          <cell r="K27">
            <v>0.7</v>
          </cell>
          <cell r="N27">
            <v>0.038</v>
          </cell>
          <cell r="O27">
            <v>0.14</v>
          </cell>
          <cell r="R27">
            <v>0.019</v>
          </cell>
          <cell r="S27">
            <v>0.13</v>
          </cell>
        </row>
        <row r="28">
          <cell r="B28">
            <v>0.03</v>
          </cell>
          <cell r="C28">
            <v>0.1</v>
          </cell>
          <cell r="J28">
            <v>0.044</v>
          </cell>
          <cell r="K28">
            <v>0.36</v>
          </cell>
          <cell r="N28">
            <v>0.036</v>
          </cell>
          <cell r="O28">
            <v>0.19</v>
          </cell>
          <cell r="R28">
            <v>0.019</v>
          </cell>
          <cell r="S28">
            <v>0.08</v>
          </cell>
        </row>
        <row r="29">
          <cell r="B29">
            <v>0.034</v>
          </cell>
          <cell r="C29">
            <v>0.04</v>
          </cell>
          <cell r="J29">
            <v>0.044</v>
          </cell>
          <cell r="K29">
            <v>1.52</v>
          </cell>
          <cell r="N29">
            <v>0.028</v>
          </cell>
          <cell r="O29">
            <v>0.1</v>
          </cell>
          <cell r="R29">
            <v>0.013</v>
          </cell>
          <cell r="S29">
            <v>0.05</v>
          </cell>
        </row>
        <row r="30">
          <cell r="B30">
            <v>0.031</v>
          </cell>
          <cell r="C30">
            <v>0.18</v>
          </cell>
          <cell r="J30">
            <v>0.05</v>
          </cell>
          <cell r="K30">
            <v>1.69</v>
          </cell>
          <cell r="N30">
            <v>0.028</v>
          </cell>
          <cell r="O30">
            <v>0.16</v>
          </cell>
          <cell r="R30">
            <v>0.01</v>
          </cell>
          <cell r="S30">
            <v>0.15</v>
          </cell>
        </row>
        <row r="31">
          <cell r="B31">
            <v>0.031</v>
          </cell>
          <cell r="C31">
            <v>0.37</v>
          </cell>
          <cell r="J31">
            <v>0.043</v>
          </cell>
          <cell r="K31">
            <v>0.44</v>
          </cell>
          <cell r="N31">
            <v>0.039</v>
          </cell>
          <cell r="O31">
            <v>0.34</v>
          </cell>
          <cell r="R31">
            <v>0.03</v>
          </cell>
          <cell r="S31">
            <v>0.33</v>
          </cell>
        </row>
        <row r="32">
          <cell r="B32">
            <v>0.026</v>
          </cell>
          <cell r="C32">
            <v>0.11</v>
          </cell>
          <cell r="J32">
            <v>0.04</v>
          </cell>
          <cell r="K32">
            <v>0.32</v>
          </cell>
          <cell r="N32">
            <v>0.039</v>
          </cell>
          <cell r="O32">
            <v>0.37</v>
          </cell>
          <cell r="R32">
            <v>0.018</v>
          </cell>
          <cell r="S32">
            <v>0.08</v>
          </cell>
        </row>
        <row r="33">
          <cell r="B33">
            <v>0.025</v>
          </cell>
          <cell r="C33">
            <v>0.16</v>
          </cell>
          <cell r="J33">
            <v>0.053</v>
          </cell>
          <cell r="K33">
            <v>0.23</v>
          </cell>
          <cell r="N33">
            <v>0.035</v>
          </cell>
          <cell r="O33">
            <v>0.64</v>
          </cell>
          <cell r="R33">
            <v>0.022</v>
          </cell>
          <cell r="S33">
            <v>0.13</v>
          </cell>
        </row>
        <row r="34">
          <cell r="B34">
            <v>0.048</v>
          </cell>
          <cell r="C34">
            <v>0.04</v>
          </cell>
          <cell r="J34">
            <v>0.046</v>
          </cell>
          <cell r="K34">
            <v>0.36</v>
          </cell>
          <cell r="N34">
            <v>0.034</v>
          </cell>
          <cell r="O34">
            <v>0.35</v>
          </cell>
          <cell r="R34">
            <v>0.026</v>
          </cell>
          <cell r="S34">
            <v>0.18</v>
          </cell>
        </row>
        <row r="35">
          <cell r="B35">
            <v>0.04</v>
          </cell>
          <cell r="C35">
            <v>0.33</v>
          </cell>
          <cell r="J35">
            <v>0.055</v>
          </cell>
          <cell r="K35">
            <v>0.9</v>
          </cell>
          <cell r="N35">
            <v>0.037</v>
          </cell>
          <cell r="O35">
            <v>0.11</v>
          </cell>
          <cell r="R35">
            <v>0.024</v>
          </cell>
          <cell r="S35">
            <v>0.08</v>
          </cell>
        </row>
        <row r="36">
          <cell r="B36">
            <v>0.033</v>
          </cell>
          <cell r="C36">
            <v>0.04</v>
          </cell>
          <cell r="J36">
            <v>0.057</v>
          </cell>
          <cell r="K36">
            <v>4.27</v>
          </cell>
          <cell r="N36">
            <v>0.027</v>
          </cell>
          <cell r="O36">
            <v>0.1</v>
          </cell>
          <cell r="R36">
            <v>0.026</v>
          </cell>
          <cell r="S36">
            <v>0.11</v>
          </cell>
        </row>
        <row r="37">
          <cell r="B37">
            <v>0.031</v>
          </cell>
          <cell r="C37">
            <v>0.13</v>
          </cell>
          <cell r="J37">
            <v>0.065</v>
          </cell>
          <cell r="K37">
            <v>1.59</v>
          </cell>
          <cell r="N37">
            <v>0.042</v>
          </cell>
          <cell r="O37">
            <v>0.1</v>
          </cell>
          <cell r="R37">
            <v>0.036</v>
          </cell>
          <cell r="S37">
            <v>0.18</v>
          </cell>
        </row>
      </sheetData>
      <sheetData sheetId="4">
        <row r="8">
          <cell r="J8">
            <v>0.046</v>
          </cell>
          <cell r="K8">
            <v>1.08</v>
          </cell>
          <cell r="N8">
            <v>0.047</v>
          </cell>
          <cell r="O8">
            <v>0.59</v>
          </cell>
          <cell r="R8">
            <v>0.032</v>
          </cell>
          <cell r="S8">
            <v>0.29</v>
          </cell>
        </row>
        <row r="9">
          <cell r="B9">
            <v>0.018</v>
          </cell>
          <cell r="C9">
            <v>0.22</v>
          </cell>
          <cell r="J9">
            <v>0.045</v>
          </cell>
          <cell r="K9">
            <v>0.5</v>
          </cell>
          <cell r="N9">
            <v>0.007</v>
          </cell>
          <cell r="O9">
            <v>0.05</v>
          </cell>
          <cell r="R9">
            <v>0.013</v>
          </cell>
          <cell r="S9">
            <v>0.12</v>
          </cell>
        </row>
        <row r="10">
          <cell r="B10">
            <v>0.017</v>
          </cell>
          <cell r="C10">
            <v>0.21</v>
          </cell>
          <cell r="J10">
            <v>0.032</v>
          </cell>
          <cell r="K10">
            <v>0.47</v>
          </cell>
          <cell r="N10">
            <v>0.033</v>
          </cell>
          <cell r="O10">
            <v>0.23</v>
          </cell>
          <cell r="R10">
            <v>0.013</v>
          </cell>
          <cell r="S10">
            <v>0.19</v>
          </cell>
        </row>
        <row r="11">
          <cell r="B11">
            <v>0.023</v>
          </cell>
          <cell r="C11">
            <v>0.32</v>
          </cell>
          <cell r="J11">
            <v>0.037</v>
          </cell>
          <cell r="K11">
            <v>0.61</v>
          </cell>
          <cell r="N11">
            <v>0.033</v>
          </cell>
          <cell r="O11">
            <v>0.03</v>
          </cell>
          <cell r="R11">
            <v>0.019</v>
          </cell>
          <cell r="S11">
            <v>0.17</v>
          </cell>
        </row>
        <row r="12">
          <cell r="B12">
            <v>0.028</v>
          </cell>
          <cell r="C12">
            <v>0.4</v>
          </cell>
          <cell r="J12">
            <v>0.041</v>
          </cell>
          <cell r="K12">
            <v>0.16</v>
          </cell>
          <cell r="N12">
            <v>0.033</v>
          </cell>
          <cell r="O12">
            <v>0.12</v>
          </cell>
          <cell r="R12">
            <v>0.022</v>
          </cell>
          <cell r="S12">
            <v>0.13</v>
          </cell>
        </row>
        <row r="13">
          <cell r="B13">
            <v>0.023</v>
          </cell>
          <cell r="C13">
            <v>0.12</v>
          </cell>
          <cell r="J13">
            <v>0.044</v>
          </cell>
          <cell r="K13">
            <v>0.15</v>
          </cell>
          <cell r="N13">
            <v>0.033</v>
          </cell>
          <cell r="O13">
            <v>0.04</v>
          </cell>
          <cell r="R13">
            <v>0.013</v>
          </cell>
          <cell r="S13">
            <v>0.34</v>
          </cell>
        </row>
        <row r="14">
          <cell r="B14">
            <v>0.017</v>
          </cell>
          <cell r="C14">
            <v>0.56</v>
          </cell>
          <cell r="J14">
            <v>0.037</v>
          </cell>
          <cell r="K14">
            <v>0.27</v>
          </cell>
          <cell r="N14">
            <v>0.033</v>
          </cell>
          <cell r="O14">
            <v>0.42</v>
          </cell>
          <cell r="R14">
            <v>0.024</v>
          </cell>
          <cell r="S14">
            <v>0.15</v>
          </cell>
        </row>
        <row r="15">
          <cell r="B15">
            <v>0.014</v>
          </cell>
          <cell r="C15">
            <v>0.49</v>
          </cell>
          <cell r="J15">
            <v>0.029</v>
          </cell>
          <cell r="K15">
            <v>0.52</v>
          </cell>
          <cell r="N15">
            <v>0.033</v>
          </cell>
          <cell r="O15">
            <v>0.28</v>
          </cell>
          <cell r="R15">
            <v>0.013</v>
          </cell>
          <cell r="S15">
            <v>0.39</v>
          </cell>
        </row>
        <row r="16">
          <cell r="B16">
            <v>0.018</v>
          </cell>
          <cell r="C16">
            <v>0.32</v>
          </cell>
          <cell r="J16">
            <v>0.045</v>
          </cell>
          <cell r="K16">
            <v>0.15</v>
          </cell>
          <cell r="N16">
            <v>0.033</v>
          </cell>
          <cell r="O16">
            <v>0.19</v>
          </cell>
          <cell r="R16">
            <v>0.038</v>
          </cell>
          <cell r="S16">
            <v>0.27</v>
          </cell>
        </row>
        <row r="17">
          <cell r="B17">
            <v>0.028</v>
          </cell>
          <cell r="C17">
            <v>0.37</v>
          </cell>
          <cell r="J17">
            <v>0.042</v>
          </cell>
          <cell r="K17">
            <v>0.18</v>
          </cell>
          <cell r="N17">
            <v>0.033</v>
          </cell>
          <cell r="O17">
            <v>0.05</v>
          </cell>
          <cell r="R17">
            <v>0.011</v>
          </cell>
          <cell r="S17">
            <v>0.13</v>
          </cell>
        </row>
        <row r="18">
          <cell r="B18">
            <v>0.024</v>
          </cell>
          <cell r="C18">
            <v>0.37</v>
          </cell>
          <cell r="J18">
            <v>0.045</v>
          </cell>
          <cell r="K18">
            <v>0.23</v>
          </cell>
          <cell r="N18">
            <v>0.033</v>
          </cell>
          <cell r="O18">
            <v>0.1</v>
          </cell>
          <cell r="R18">
            <v>0.015</v>
          </cell>
          <cell r="S18">
            <v>0.15</v>
          </cell>
        </row>
        <row r="19">
          <cell r="B19">
            <v>0.02</v>
          </cell>
          <cell r="C19">
            <v>0.2</v>
          </cell>
          <cell r="J19">
            <v>0.041</v>
          </cell>
          <cell r="K19">
            <v>0.28</v>
          </cell>
          <cell r="N19">
            <v>0.033</v>
          </cell>
          <cell r="O19">
            <v>0.17</v>
          </cell>
          <cell r="R19">
            <v>0.039</v>
          </cell>
          <cell r="S19">
            <v>0.25</v>
          </cell>
        </row>
        <row r="20">
          <cell r="B20">
            <v>0.043</v>
          </cell>
          <cell r="C20">
            <v>0.64</v>
          </cell>
          <cell r="J20">
            <v>0.032</v>
          </cell>
          <cell r="K20">
            <v>0.16</v>
          </cell>
          <cell r="N20">
            <v>0.033</v>
          </cell>
          <cell r="O20">
            <v>0.22</v>
          </cell>
          <cell r="R20">
            <v>0.015</v>
          </cell>
          <cell r="S20">
            <v>0.17</v>
          </cell>
        </row>
        <row r="21">
          <cell r="B21">
            <v>0.019</v>
          </cell>
          <cell r="C21">
            <v>0.26</v>
          </cell>
          <cell r="J21">
            <v>0.047</v>
          </cell>
          <cell r="K21">
            <v>0.34</v>
          </cell>
          <cell r="N21">
            <v>0.033</v>
          </cell>
          <cell r="O21">
            <v>0.26</v>
          </cell>
          <cell r="R21">
            <v>0.04</v>
          </cell>
          <cell r="S21">
            <v>0.44</v>
          </cell>
        </row>
        <row r="22">
          <cell r="B22">
            <v>0.022</v>
          </cell>
          <cell r="C22">
            <v>0.18</v>
          </cell>
          <cell r="J22">
            <v>0.04</v>
          </cell>
          <cell r="K22">
            <v>1.19</v>
          </cell>
          <cell r="N22">
            <v>0.033</v>
          </cell>
          <cell r="O22">
            <v>0.17</v>
          </cell>
          <cell r="R22">
            <v>0.024</v>
          </cell>
          <cell r="S22">
            <v>0.17</v>
          </cell>
        </row>
        <row r="23">
          <cell r="B23">
            <v>0.024</v>
          </cell>
          <cell r="C23">
            <v>0.15</v>
          </cell>
          <cell r="J23">
            <v>0.051</v>
          </cell>
          <cell r="K23">
            <v>0.17</v>
          </cell>
          <cell r="N23">
            <v>0.033</v>
          </cell>
          <cell r="O23">
            <v>0.13</v>
          </cell>
          <cell r="R23">
            <v>0.02</v>
          </cell>
          <cell r="S23">
            <v>0.1</v>
          </cell>
        </row>
        <row r="24">
          <cell r="B24">
            <v>0.023</v>
          </cell>
          <cell r="C24">
            <v>0.16</v>
          </cell>
          <cell r="J24">
            <v>0.037</v>
          </cell>
          <cell r="K24">
            <v>0.17</v>
          </cell>
          <cell r="N24">
            <v>0.033</v>
          </cell>
          <cell r="O24">
            <v>0.13</v>
          </cell>
          <cell r="R24">
            <v>0.026</v>
          </cell>
          <cell r="S24">
            <v>0.39</v>
          </cell>
        </row>
        <row r="25">
          <cell r="B25">
            <v>0.018</v>
          </cell>
          <cell r="C25">
            <v>0.14</v>
          </cell>
          <cell r="J25">
            <v>0.044</v>
          </cell>
          <cell r="K25">
            <v>0.23</v>
          </cell>
          <cell r="N25">
            <v>0.033</v>
          </cell>
          <cell r="O25">
            <v>0.22</v>
          </cell>
          <cell r="R25">
            <v>0.015</v>
          </cell>
          <cell r="S25">
            <v>0.21</v>
          </cell>
        </row>
        <row r="26">
          <cell r="B26">
            <v>0.025</v>
          </cell>
          <cell r="C26">
            <v>0.46</v>
          </cell>
          <cell r="J26">
            <v>0.041</v>
          </cell>
          <cell r="K26">
            <v>0.2</v>
          </cell>
          <cell r="N26">
            <v>0.033</v>
          </cell>
          <cell r="O26">
            <v>0.15</v>
          </cell>
          <cell r="R26">
            <v>0.011</v>
          </cell>
          <cell r="S26">
            <v>0.22</v>
          </cell>
        </row>
        <row r="27">
          <cell r="B27">
            <v>0.019</v>
          </cell>
          <cell r="C27">
            <v>0.17</v>
          </cell>
          <cell r="J27">
            <v>0.06</v>
          </cell>
          <cell r="K27">
            <v>3.62</v>
          </cell>
          <cell r="N27">
            <v>0.018</v>
          </cell>
          <cell r="O27">
            <v>0.32</v>
          </cell>
          <cell r="R27">
            <v>0.015</v>
          </cell>
          <cell r="S27">
            <v>0.22</v>
          </cell>
        </row>
        <row r="28">
          <cell r="B28">
            <v>0.023</v>
          </cell>
          <cell r="C28">
            <v>0.23</v>
          </cell>
          <cell r="J28">
            <v>0.04</v>
          </cell>
          <cell r="K28">
            <v>1.23</v>
          </cell>
          <cell r="N28">
            <v>0.027</v>
          </cell>
          <cell r="O28">
            <v>0.24</v>
          </cell>
          <cell r="R28">
            <v>0.016</v>
          </cell>
          <cell r="S28">
            <v>0.15</v>
          </cell>
        </row>
        <row r="29">
          <cell r="B29">
            <v>0.032</v>
          </cell>
          <cell r="C29">
            <v>0.05</v>
          </cell>
          <cell r="J29">
            <v>0.071</v>
          </cell>
          <cell r="K29">
            <v>5.01</v>
          </cell>
          <cell r="N29">
            <v>0.028</v>
          </cell>
          <cell r="O29">
            <v>0.15</v>
          </cell>
          <cell r="R29">
            <v>0.017</v>
          </cell>
          <cell r="S29">
            <v>0.05</v>
          </cell>
        </row>
        <row r="30">
          <cell r="B30">
            <v>0.025</v>
          </cell>
          <cell r="C30">
            <v>0.13</v>
          </cell>
          <cell r="J30">
            <v>0.045</v>
          </cell>
          <cell r="K30">
            <v>2.69</v>
          </cell>
          <cell r="N30">
            <v>0.014</v>
          </cell>
          <cell r="O30">
            <v>0.18</v>
          </cell>
          <cell r="R30">
            <v>0.011</v>
          </cell>
          <cell r="S30">
            <v>0.2</v>
          </cell>
        </row>
        <row r="31">
          <cell r="B31">
            <v>0.028</v>
          </cell>
          <cell r="C31">
            <v>0.12</v>
          </cell>
          <cell r="J31">
            <v>0.037</v>
          </cell>
          <cell r="K31">
            <v>0.05</v>
          </cell>
          <cell r="N31">
            <v>0.038</v>
          </cell>
          <cell r="O31">
            <v>1.04</v>
          </cell>
          <cell r="R31">
            <v>0.018</v>
          </cell>
          <cell r="S31">
            <v>0.62</v>
          </cell>
        </row>
        <row r="32">
          <cell r="B32">
            <v>0.029</v>
          </cell>
          <cell r="C32">
            <v>0.05</v>
          </cell>
          <cell r="J32">
            <v>0.045</v>
          </cell>
          <cell r="K32">
            <v>0.16</v>
          </cell>
          <cell r="N32">
            <v>0.027</v>
          </cell>
          <cell r="O32">
            <v>1.04</v>
          </cell>
          <cell r="R32">
            <v>0.061</v>
          </cell>
          <cell r="S32">
            <v>1.01</v>
          </cell>
        </row>
        <row r="33">
          <cell r="B33">
            <v>0.026</v>
          </cell>
          <cell r="C33">
            <v>0.17</v>
          </cell>
          <cell r="J33">
            <v>0.048</v>
          </cell>
          <cell r="K33">
            <v>0.4</v>
          </cell>
          <cell r="N33">
            <v>0.007</v>
          </cell>
          <cell r="O33">
            <v>0.11</v>
          </cell>
        </row>
        <row r="34">
          <cell r="B34">
            <v>0.024</v>
          </cell>
          <cell r="C34">
            <v>0.17</v>
          </cell>
          <cell r="J34">
            <v>0.032</v>
          </cell>
          <cell r="K34">
            <v>0.85</v>
          </cell>
          <cell r="N34">
            <v>0.018</v>
          </cell>
          <cell r="O34">
            <v>0.25</v>
          </cell>
        </row>
        <row r="35">
          <cell r="B35">
            <v>0.024</v>
          </cell>
          <cell r="C35">
            <v>0.2</v>
          </cell>
          <cell r="J35">
            <v>0.037</v>
          </cell>
          <cell r="K35">
            <v>0.16</v>
          </cell>
          <cell r="N35">
            <v>0.022</v>
          </cell>
          <cell r="O35">
            <v>0.33</v>
          </cell>
        </row>
        <row r="36">
          <cell r="B36">
            <v>0.03</v>
          </cell>
          <cell r="C36">
            <v>0.15</v>
          </cell>
          <cell r="J36">
            <v>0.041</v>
          </cell>
          <cell r="K36">
            <v>0.22</v>
          </cell>
          <cell r="N36">
            <v>0.02</v>
          </cell>
          <cell r="O36">
            <v>0.07</v>
          </cell>
        </row>
        <row r="37">
          <cell r="B37">
            <v>0.066</v>
          </cell>
          <cell r="C37">
            <v>0.81</v>
          </cell>
          <cell r="J37">
            <v>0.042</v>
          </cell>
          <cell r="K37">
            <v>0.89</v>
          </cell>
          <cell r="N37">
            <v>0.047</v>
          </cell>
          <cell r="O37">
            <v>0.34</v>
          </cell>
        </row>
      </sheetData>
      <sheetData sheetId="5">
        <row r="8">
          <cell r="B8">
            <v>0.025</v>
          </cell>
          <cell r="C8">
            <v>0.12</v>
          </cell>
          <cell r="J8">
            <v>0.045</v>
          </cell>
          <cell r="K8">
            <v>1.88</v>
          </cell>
          <cell r="R8">
            <v>0.02</v>
          </cell>
          <cell r="S8">
            <v>0.04</v>
          </cell>
        </row>
        <row r="9">
          <cell r="B9">
            <v>0.021</v>
          </cell>
          <cell r="C9">
            <v>0.1</v>
          </cell>
          <cell r="J9">
            <v>0.037</v>
          </cell>
          <cell r="K9">
            <v>1.63</v>
          </cell>
          <cell r="R9">
            <v>0.025</v>
          </cell>
          <cell r="S9">
            <v>0.18</v>
          </cell>
        </row>
        <row r="10">
          <cell r="B10">
            <v>0.02</v>
          </cell>
          <cell r="C10">
            <v>0.08</v>
          </cell>
          <cell r="J10">
            <v>0.044</v>
          </cell>
          <cell r="K10">
            <v>0.48</v>
          </cell>
        </row>
        <row r="11">
          <cell r="B11">
            <v>0.025</v>
          </cell>
          <cell r="C11">
            <v>0.1</v>
          </cell>
          <cell r="J11">
            <v>0.037</v>
          </cell>
          <cell r="K11">
            <v>0.18</v>
          </cell>
        </row>
        <row r="12">
          <cell r="B12">
            <v>0.029</v>
          </cell>
          <cell r="C12">
            <v>0.05</v>
          </cell>
          <cell r="J12">
            <v>0.048</v>
          </cell>
          <cell r="K12">
            <v>0.35</v>
          </cell>
        </row>
        <row r="13">
          <cell r="B13">
            <v>0.024</v>
          </cell>
          <cell r="C13">
            <v>0.06</v>
          </cell>
          <cell r="J13">
            <v>0.045</v>
          </cell>
          <cell r="K13">
            <v>0.23</v>
          </cell>
          <cell r="N13">
            <v>0.03</v>
          </cell>
          <cell r="O13">
            <v>0.45</v>
          </cell>
        </row>
        <row r="14">
          <cell r="B14">
            <v>0.032</v>
          </cell>
          <cell r="C14">
            <v>0.12</v>
          </cell>
          <cell r="N14">
            <v>0.033</v>
          </cell>
          <cell r="O14">
            <v>0.3</v>
          </cell>
          <cell r="R14">
            <v>0.014</v>
          </cell>
          <cell r="S14">
            <v>0.2</v>
          </cell>
        </row>
        <row r="15">
          <cell r="B15">
            <v>0.026</v>
          </cell>
          <cell r="C15">
            <v>0.17</v>
          </cell>
          <cell r="N15">
            <v>0.032</v>
          </cell>
          <cell r="O15">
            <v>0.33</v>
          </cell>
          <cell r="R15">
            <v>0.015</v>
          </cell>
          <cell r="S15">
            <v>0.21</v>
          </cell>
        </row>
        <row r="16">
          <cell r="B16">
            <v>0.029</v>
          </cell>
          <cell r="C16">
            <v>0.2</v>
          </cell>
          <cell r="J16">
            <v>0.073</v>
          </cell>
          <cell r="K16">
            <v>6.42</v>
          </cell>
          <cell r="R16">
            <v>0.013</v>
          </cell>
          <cell r="S16">
            <v>0.53</v>
          </cell>
        </row>
        <row r="17">
          <cell r="B17">
            <v>0.03</v>
          </cell>
          <cell r="C17">
            <v>0.11</v>
          </cell>
          <cell r="J17">
            <v>0.045</v>
          </cell>
          <cell r="K17">
            <v>1.35</v>
          </cell>
          <cell r="R17">
            <v>0.013</v>
          </cell>
          <cell r="S17">
            <v>0.4</v>
          </cell>
        </row>
        <row r="18">
          <cell r="B18">
            <v>0.027</v>
          </cell>
          <cell r="C18">
            <v>0.42</v>
          </cell>
          <cell r="J18">
            <v>0.042</v>
          </cell>
          <cell r="K18">
            <v>1.26</v>
          </cell>
          <cell r="R18">
            <v>0.021</v>
          </cell>
          <cell r="S18">
            <v>0.12</v>
          </cell>
        </row>
        <row r="19">
          <cell r="B19">
            <v>0.03</v>
          </cell>
          <cell r="C19">
            <v>0.31</v>
          </cell>
          <cell r="J19">
            <v>0.048</v>
          </cell>
          <cell r="K19">
            <v>4.8</v>
          </cell>
          <cell r="N19">
            <v>0.028</v>
          </cell>
          <cell r="O19">
            <v>0.3</v>
          </cell>
          <cell r="R19">
            <v>0.028</v>
          </cell>
          <cell r="S19">
            <v>0.61</v>
          </cell>
        </row>
        <row r="20">
          <cell r="B20">
            <v>0.033</v>
          </cell>
          <cell r="C20">
            <v>0.12</v>
          </cell>
          <cell r="J20">
            <v>0.041</v>
          </cell>
          <cell r="K20">
            <v>5.09</v>
          </cell>
          <cell r="N20">
            <v>0.041</v>
          </cell>
          <cell r="O20">
            <v>0.19</v>
          </cell>
          <cell r="R20">
            <v>0.016</v>
          </cell>
          <cell r="S20">
            <v>0.1</v>
          </cell>
        </row>
        <row r="21">
          <cell r="B21">
            <v>0.038</v>
          </cell>
          <cell r="C21">
            <v>0.15</v>
          </cell>
          <cell r="J21">
            <v>0.071</v>
          </cell>
          <cell r="K21">
            <v>9.76</v>
          </cell>
          <cell r="N21">
            <v>0.03</v>
          </cell>
          <cell r="O21">
            <v>0.3</v>
          </cell>
          <cell r="R21">
            <v>0.024</v>
          </cell>
          <cell r="S21">
            <v>0.09</v>
          </cell>
        </row>
        <row r="22">
          <cell r="B22">
            <v>0.03</v>
          </cell>
          <cell r="C22">
            <v>0.23</v>
          </cell>
          <cell r="J22">
            <v>0.039</v>
          </cell>
          <cell r="K22">
            <v>2.66</v>
          </cell>
          <cell r="N22">
            <v>0.048</v>
          </cell>
          <cell r="O22">
            <v>0.99</v>
          </cell>
          <cell r="R22">
            <v>0.013</v>
          </cell>
          <cell r="S22">
            <v>0.29</v>
          </cell>
        </row>
        <row r="23">
          <cell r="B23">
            <v>0.03</v>
          </cell>
          <cell r="C23">
            <v>0.16</v>
          </cell>
          <cell r="J23">
            <v>0.044</v>
          </cell>
          <cell r="K23">
            <v>0.15</v>
          </cell>
          <cell r="N23">
            <v>0.032</v>
          </cell>
          <cell r="O23">
            <v>0.09</v>
          </cell>
          <cell r="R23">
            <v>0.021</v>
          </cell>
          <cell r="S23">
            <v>0.35</v>
          </cell>
        </row>
        <row r="24">
          <cell r="B24">
            <v>0.039</v>
          </cell>
          <cell r="C24">
            <v>0.28</v>
          </cell>
          <cell r="J24">
            <v>0.052</v>
          </cell>
          <cell r="K24">
            <v>0.12</v>
          </cell>
          <cell r="N24">
            <v>0.029</v>
          </cell>
          <cell r="O24">
            <v>0.4</v>
          </cell>
          <cell r="R24">
            <v>0.02</v>
          </cell>
          <cell r="S24">
            <v>0.36</v>
          </cell>
        </row>
        <row r="25">
          <cell r="B25">
            <v>0.018</v>
          </cell>
          <cell r="C25">
            <v>0.22</v>
          </cell>
          <cell r="J25">
            <v>0.04</v>
          </cell>
          <cell r="K25">
            <v>0.13</v>
          </cell>
          <cell r="N25">
            <v>0.042</v>
          </cell>
          <cell r="O25">
            <v>0.39</v>
          </cell>
          <cell r="R25">
            <v>0.018</v>
          </cell>
          <cell r="S25">
            <v>0.19</v>
          </cell>
        </row>
        <row r="26">
          <cell r="J26">
            <v>0.052</v>
          </cell>
          <cell r="K26">
            <v>0.52</v>
          </cell>
          <cell r="N26">
            <v>0.031</v>
          </cell>
          <cell r="O26">
            <v>0.17</v>
          </cell>
          <cell r="R26">
            <v>0.016</v>
          </cell>
          <cell r="S26">
            <v>0.17</v>
          </cell>
        </row>
        <row r="27">
          <cell r="J27">
            <v>0.046</v>
          </cell>
          <cell r="K27">
            <v>0.68</v>
          </cell>
          <cell r="N27">
            <v>0.038</v>
          </cell>
          <cell r="O27">
            <v>0.18</v>
          </cell>
          <cell r="R27">
            <v>0.023</v>
          </cell>
          <cell r="S27">
            <v>0.16</v>
          </cell>
        </row>
        <row r="28">
          <cell r="N28">
            <v>0.033</v>
          </cell>
          <cell r="O28">
            <v>0.23</v>
          </cell>
          <cell r="R28">
            <v>0.027</v>
          </cell>
          <cell r="S28">
            <v>0.1</v>
          </cell>
        </row>
        <row r="29">
          <cell r="B29">
            <v>0.024</v>
          </cell>
          <cell r="C29">
            <v>0.21</v>
          </cell>
          <cell r="J29">
            <v>0.049</v>
          </cell>
          <cell r="K29">
            <v>0.33</v>
          </cell>
          <cell r="N29">
            <v>0.042</v>
          </cell>
          <cell r="O29">
            <v>0.16</v>
          </cell>
          <cell r="R29">
            <v>0.018</v>
          </cell>
          <cell r="S29">
            <v>0.69</v>
          </cell>
        </row>
        <row r="30">
          <cell r="B30">
            <v>0.025</v>
          </cell>
          <cell r="C30">
            <v>0.11</v>
          </cell>
          <cell r="J30">
            <v>0.041</v>
          </cell>
          <cell r="K30">
            <v>0.1</v>
          </cell>
          <cell r="N30">
            <v>0.047</v>
          </cell>
          <cell r="O30">
            <v>0.5</v>
          </cell>
          <cell r="R30">
            <v>0.012</v>
          </cell>
          <cell r="S30">
            <v>0.25</v>
          </cell>
        </row>
        <row r="31">
          <cell r="B31">
            <v>0.021</v>
          </cell>
          <cell r="C31">
            <v>0.23</v>
          </cell>
          <cell r="J31">
            <v>0.048</v>
          </cell>
          <cell r="K31">
            <v>0.17</v>
          </cell>
          <cell r="N31">
            <v>0.042</v>
          </cell>
          <cell r="O31">
            <v>0.26</v>
          </cell>
          <cell r="R31">
            <v>0.011</v>
          </cell>
          <cell r="S31">
            <v>0.14</v>
          </cell>
        </row>
        <row r="32">
          <cell r="B32">
            <v>0.025</v>
          </cell>
          <cell r="C32">
            <v>0.02</v>
          </cell>
          <cell r="J32">
            <v>0.052</v>
          </cell>
          <cell r="K32">
            <v>0.15</v>
          </cell>
          <cell r="N32">
            <v>0.04</v>
          </cell>
          <cell r="O32">
            <v>0.34</v>
          </cell>
          <cell r="R32">
            <v>0.016</v>
          </cell>
          <cell r="S32">
            <v>0.61</v>
          </cell>
        </row>
        <row r="33">
          <cell r="B33">
            <v>0.024</v>
          </cell>
          <cell r="C33">
            <v>0.02</v>
          </cell>
          <cell r="J33">
            <v>0.041</v>
          </cell>
          <cell r="K33">
            <v>0.2</v>
          </cell>
          <cell r="N33">
            <v>0.047</v>
          </cell>
          <cell r="O33">
            <v>0.18</v>
          </cell>
          <cell r="R33">
            <v>0.017</v>
          </cell>
          <cell r="S33">
            <v>0.19</v>
          </cell>
        </row>
        <row r="34">
          <cell r="B34">
            <v>0.019</v>
          </cell>
          <cell r="C34">
            <v>0.14</v>
          </cell>
          <cell r="J34">
            <v>0.049</v>
          </cell>
          <cell r="K34">
            <v>3.36</v>
          </cell>
          <cell r="N34">
            <v>0.043</v>
          </cell>
          <cell r="O34">
            <v>0.4</v>
          </cell>
          <cell r="R34">
            <v>0.014</v>
          </cell>
          <cell r="S34">
            <v>0.12</v>
          </cell>
        </row>
        <row r="35">
          <cell r="B35">
            <v>0.033</v>
          </cell>
          <cell r="C35">
            <v>0.19</v>
          </cell>
          <cell r="J35">
            <v>0.053</v>
          </cell>
          <cell r="K35">
            <v>0.81</v>
          </cell>
          <cell r="N35">
            <v>0.034</v>
          </cell>
          <cell r="O35">
            <v>0.13</v>
          </cell>
          <cell r="R35">
            <v>0.023</v>
          </cell>
          <cell r="S35">
            <v>0.12</v>
          </cell>
        </row>
        <row r="36">
          <cell r="B36">
            <v>0.034</v>
          </cell>
          <cell r="C36">
            <v>0.5</v>
          </cell>
          <cell r="J36">
            <v>0.034</v>
          </cell>
          <cell r="K36">
            <v>0.09</v>
          </cell>
          <cell r="N36">
            <v>0.044</v>
          </cell>
          <cell r="O36">
            <v>0.1</v>
          </cell>
          <cell r="R36">
            <v>0.016</v>
          </cell>
          <cell r="S36">
            <v>0.14</v>
          </cell>
        </row>
        <row r="37">
          <cell r="B37">
            <v>0.023</v>
          </cell>
          <cell r="C37">
            <v>0.14</v>
          </cell>
          <cell r="J37">
            <v>0.047</v>
          </cell>
          <cell r="K37">
            <v>1.16</v>
          </cell>
          <cell r="R37">
            <v>0.023</v>
          </cell>
          <cell r="S37">
            <v>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W78"/>
  <sheetViews>
    <sheetView tabSelected="1" zoomScale="50" zoomScaleNormal="50" workbookViewId="0" topLeftCell="A45">
      <selection activeCell="L76" sqref="L76"/>
    </sheetView>
  </sheetViews>
  <sheetFormatPr defaultColWidth="9.140625" defaultRowHeight="12.75"/>
  <cols>
    <col min="1" max="1" width="14.00390625" style="0" customWidth="1"/>
    <col min="2" max="2" width="6.8515625" style="0" customWidth="1"/>
    <col min="3" max="3" width="8.7109375" style="0" customWidth="1"/>
    <col min="4" max="4" width="9.28125" style="0" customWidth="1"/>
    <col min="5" max="5" width="11.57421875" style="0" customWidth="1"/>
    <col min="9" max="9" width="11.57421875" style="0" customWidth="1"/>
    <col min="13" max="13" width="11.7109375" style="0" customWidth="1"/>
    <col min="14" max="14" width="11.00390625" style="0" bestFit="1" customWidth="1"/>
    <col min="17" max="17" width="11.421875" style="0" customWidth="1"/>
    <col min="21" max="21" width="12.00390625" style="0" customWidth="1"/>
    <col min="25" max="25" width="11.421875" style="0" customWidth="1"/>
    <col min="29" max="29" width="11.7109375" style="0" customWidth="1"/>
    <col min="33" max="33" width="11.57421875" style="0" customWidth="1"/>
    <col min="37" max="37" width="11.8515625" style="0" customWidth="1"/>
    <col min="41" max="41" width="12.00390625" style="0" customWidth="1"/>
    <col min="45" max="45" width="11.7109375" style="0" customWidth="1"/>
    <col min="49" max="49" width="11.421875" style="0" customWidth="1"/>
  </cols>
  <sheetData>
    <row r="6" ht="13.5" thickBot="1"/>
    <row r="7" spans="1:49" ht="13.5" thickTop="1">
      <c r="A7" s="30" t="s">
        <v>35</v>
      </c>
      <c r="B7" s="10">
        <v>1997</v>
      </c>
      <c r="C7" s="11"/>
      <c r="D7" s="11"/>
      <c r="E7" s="12"/>
      <c r="F7" s="10"/>
      <c r="G7" s="11"/>
      <c r="H7" s="11"/>
      <c r="I7" s="19"/>
      <c r="J7" s="10"/>
      <c r="K7" s="11"/>
      <c r="L7" s="11"/>
      <c r="M7" s="12"/>
      <c r="N7" s="10"/>
      <c r="O7" s="11"/>
      <c r="P7" s="11"/>
      <c r="Q7" s="19"/>
      <c r="R7" s="10"/>
      <c r="S7" s="11"/>
      <c r="T7" s="11"/>
      <c r="U7" s="12"/>
      <c r="V7" s="10"/>
      <c r="W7" s="11"/>
      <c r="X7" s="11"/>
      <c r="Y7" s="19"/>
      <c r="Z7" s="10"/>
      <c r="AA7" s="11"/>
      <c r="AB7" s="11"/>
      <c r="AC7" s="12"/>
      <c r="AD7" s="10"/>
      <c r="AE7" s="11"/>
      <c r="AF7" s="11"/>
      <c r="AG7" s="19"/>
      <c r="AH7" s="10"/>
      <c r="AI7" s="11"/>
      <c r="AJ7" s="11"/>
      <c r="AK7" s="19"/>
      <c r="AL7" s="10"/>
      <c r="AM7" s="11"/>
      <c r="AN7" s="11"/>
      <c r="AO7" s="19"/>
      <c r="AP7" s="10"/>
      <c r="AQ7" s="11"/>
      <c r="AR7" s="11"/>
      <c r="AS7" s="19"/>
      <c r="AT7" s="10"/>
      <c r="AU7" s="11"/>
      <c r="AV7" s="11"/>
      <c r="AW7" s="19"/>
    </row>
    <row r="8" spans="1:49" ht="12.75">
      <c r="A8" s="31" t="s">
        <v>36</v>
      </c>
      <c r="B8" s="13" t="s">
        <v>4</v>
      </c>
      <c r="C8" s="14"/>
      <c r="D8" s="14"/>
      <c r="E8" s="15"/>
      <c r="F8" s="13" t="s">
        <v>5</v>
      </c>
      <c r="G8" s="14"/>
      <c r="H8" s="14"/>
      <c r="I8" s="20"/>
      <c r="J8" s="13" t="s">
        <v>6</v>
      </c>
      <c r="K8" s="14"/>
      <c r="L8" s="14"/>
      <c r="M8" s="15"/>
      <c r="N8" s="13" t="s">
        <v>7</v>
      </c>
      <c r="O8" s="14"/>
      <c r="P8" s="14"/>
      <c r="Q8" s="20"/>
      <c r="R8" s="13" t="s">
        <v>8</v>
      </c>
      <c r="S8" s="14"/>
      <c r="T8" s="14"/>
      <c r="U8" s="15"/>
      <c r="V8" s="13" t="s">
        <v>9</v>
      </c>
      <c r="W8" s="14"/>
      <c r="X8" s="14"/>
      <c r="Y8" s="20"/>
      <c r="Z8" s="13" t="s">
        <v>10</v>
      </c>
      <c r="AA8" s="14"/>
      <c r="AB8" s="14"/>
      <c r="AC8" s="15"/>
      <c r="AD8" s="13" t="s">
        <v>11</v>
      </c>
      <c r="AE8" s="14"/>
      <c r="AF8" s="14"/>
      <c r="AG8" s="20"/>
      <c r="AH8" s="13" t="s">
        <v>12</v>
      </c>
      <c r="AI8" s="14"/>
      <c r="AJ8" s="14"/>
      <c r="AK8" s="20"/>
      <c r="AL8" s="13" t="s">
        <v>13</v>
      </c>
      <c r="AM8" s="14"/>
      <c r="AN8" s="14"/>
      <c r="AO8" s="20"/>
      <c r="AP8" s="13" t="s">
        <v>14</v>
      </c>
      <c r="AQ8" s="14"/>
      <c r="AR8" s="14"/>
      <c r="AS8" s="20"/>
      <c r="AT8" s="13" t="s">
        <v>15</v>
      </c>
      <c r="AU8" s="14"/>
      <c r="AV8" s="14"/>
      <c r="AW8" s="20"/>
    </row>
    <row r="9" spans="1:49" ht="13.5" thickBot="1">
      <c r="A9" s="32" t="s">
        <v>37</v>
      </c>
      <c r="B9" s="16" t="s">
        <v>0</v>
      </c>
      <c r="C9" s="17" t="s">
        <v>1</v>
      </c>
      <c r="D9" s="17" t="s">
        <v>2</v>
      </c>
      <c r="E9" s="18" t="s">
        <v>3</v>
      </c>
      <c r="F9" s="16" t="s">
        <v>0</v>
      </c>
      <c r="G9" s="17" t="s">
        <v>1</v>
      </c>
      <c r="H9" s="17" t="s">
        <v>2</v>
      </c>
      <c r="I9" s="21" t="s">
        <v>3</v>
      </c>
      <c r="J9" s="16" t="s">
        <v>0</v>
      </c>
      <c r="K9" s="17" t="s">
        <v>1</v>
      </c>
      <c r="L9" s="17" t="s">
        <v>2</v>
      </c>
      <c r="M9" s="18" t="s">
        <v>3</v>
      </c>
      <c r="N9" s="16" t="s">
        <v>0</v>
      </c>
      <c r="O9" s="17" t="s">
        <v>1</v>
      </c>
      <c r="P9" s="17" t="s">
        <v>2</v>
      </c>
      <c r="Q9" s="21" t="s">
        <v>3</v>
      </c>
      <c r="R9" s="16" t="s">
        <v>0</v>
      </c>
      <c r="S9" s="17" t="s">
        <v>1</v>
      </c>
      <c r="T9" s="17" t="s">
        <v>2</v>
      </c>
      <c r="U9" s="18" t="s">
        <v>3</v>
      </c>
      <c r="V9" s="16" t="s">
        <v>0</v>
      </c>
      <c r="W9" s="17" t="s">
        <v>1</v>
      </c>
      <c r="X9" s="17" t="s">
        <v>2</v>
      </c>
      <c r="Y9" s="21" t="s">
        <v>3</v>
      </c>
      <c r="Z9" s="16" t="s">
        <v>0</v>
      </c>
      <c r="AA9" s="17" t="s">
        <v>1</v>
      </c>
      <c r="AB9" s="17" t="s">
        <v>2</v>
      </c>
      <c r="AC9" s="18" t="s">
        <v>3</v>
      </c>
      <c r="AD9" s="16" t="s">
        <v>0</v>
      </c>
      <c r="AE9" s="17" t="s">
        <v>1</v>
      </c>
      <c r="AF9" s="17" t="s">
        <v>2</v>
      </c>
      <c r="AG9" s="21" t="s">
        <v>3</v>
      </c>
      <c r="AH9" s="16" t="s">
        <v>0</v>
      </c>
      <c r="AI9" s="17" t="s">
        <v>1</v>
      </c>
      <c r="AJ9" s="17" t="s">
        <v>2</v>
      </c>
      <c r="AK9" s="21" t="s">
        <v>3</v>
      </c>
      <c r="AL9" s="16" t="s">
        <v>0</v>
      </c>
      <c r="AM9" s="17" t="s">
        <v>1</v>
      </c>
      <c r="AN9" s="17" t="s">
        <v>2</v>
      </c>
      <c r="AO9" s="21" t="s">
        <v>3</v>
      </c>
      <c r="AP9" s="16" t="s">
        <v>0</v>
      </c>
      <c r="AQ9" s="17" t="s">
        <v>1</v>
      </c>
      <c r="AR9" s="17" t="s">
        <v>2</v>
      </c>
      <c r="AS9" s="21" t="s">
        <v>3</v>
      </c>
      <c r="AT9" s="16" t="s">
        <v>0</v>
      </c>
      <c r="AU9" s="17" t="s">
        <v>1</v>
      </c>
      <c r="AV9" s="17" t="s">
        <v>2</v>
      </c>
      <c r="AW9" s="21" t="s">
        <v>3</v>
      </c>
    </row>
    <row r="10" spans="1:49" ht="13.5" thickTop="1">
      <c r="A10" s="28">
        <v>1</v>
      </c>
      <c r="B10" s="1">
        <f>'[1]Gennaio 97'!$C$8/('[1]Gennaio 97'!$B$8*10)</f>
        <v>0.4137931034482758</v>
      </c>
      <c r="C10" s="5">
        <f>'[1]Gennaio 97'!$K$8/('[1]Gennaio 97'!$J$8*10)</f>
        <v>1.1594202898550725</v>
      </c>
      <c r="D10" s="2"/>
      <c r="E10" s="3">
        <f>'[1]Gennaio 97'!$S$8/('[1]Gennaio 97'!$R$8*10)</f>
        <v>0.1818181818181818</v>
      </c>
      <c r="F10" s="1">
        <f>'[1]Febbraio 97'!$C$8/('[1]Febbraio 97'!$B$8*10)</f>
        <v>0.5641025641025641</v>
      </c>
      <c r="G10" s="2"/>
      <c r="H10" s="2"/>
      <c r="I10" s="3">
        <f>'[1]Febbraio 97'!$S$8/('[1]Febbraio 97'!$R$8*10)</f>
        <v>0.3636363636363637</v>
      </c>
      <c r="J10" s="1"/>
      <c r="K10" s="2"/>
      <c r="L10" s="2"/>
      <c r="M10" s="3"/>
      <c r="R10" s="1"/>
      <c r="S10" s="2">
        <f>'[1]Maggio 97'!$K$8/('[1]Maggio 97'!$J$8*10)</f>
        <v>0.9117647058823529</v>
      </c>
      <c r="T10" s="2"/>
      <c r="U10" s="3"/>
      <c r="V10" s="1"/>
      <c r="W10" s="2"/>
      <c r="X10" s="2"/>
      <c r="Y10" s="3"/>
      <c r="Z10" s="1"/>
      <c r="AA10" s="2"/>
      <c r="AB10" s="2"/>
      <c r="AC10" s="3"/>
      <c r="AD10" s="1">
        <f>'[1]Agosto 97'!$C$8/('[1]Agosto 97'!$B$8*10)</f>
        <v>0.06451612903225806</v>
      </c>
      <c r="AE10" s="2">
        <f>'[1]Agosto 97'!$K$8/('[1]Agosto 97'!$J$8*10)</f>
        <v>0.03278688524590164</v>
      </c>
      <c r="AF10" s="2">
        <f>'[1]Agosto 97'!$O$8/('[1]Agosto 97'!$N$8*10)</f>
        <v>0.029411764705882353</v>
      </c>
      <c r="AG10" s="3">
        <f>'[1]Agosto 97'!$S$8/('[1]Agosto 97'!$R$8*10)</f>
        <v>1.0666666666666667</v>
      </c>
      <c r="AH10" s="1"/>
      <c r="AI10" s="2"/>
      <c r="AJ10" s="2">
        <f>'[1]Settembre 97'!$O$8/('[1]Settembre 97'!$N$8*10)</f>
        <v>0.07352941176470588</v>
      </c>
      <c r="AK10" s="3"/>
      <c r="AL10" s="1"/>
      <c r="AM10" s="2"/>
      <c r="AN10" s="2">
        <f>'[1]Ottobre 97'!$O$8/('[1]Ottobre 97'!$N$8*10)</f>
        <v>0.25641025641025644</v>
      </c>
      <c r="AO10" s="3"/>
      <c r="AP10" s="1">
        <f>'[1]Novembre 97'!$C$8/('[1]Novembre 97'!$B$8*10)</f>
        <v>0.619047619047619</v>
      </c>
      <c r="AQ10" s="2">
        <f>'[1]Novembre 97'!$K$8/('[1]Novembre 97'!$J$8*10)</f>
        <v>0.7941176470588235</v>
      </c>
      <c r="AR10" s="2">
        <f>'[1]Novembre 97'!$O$8/('[1]Novembre 97'!$N$8*10)</f>
        <v>2.4166666666666665</v>
      </c>
      <c r="AS10" s="3">
        <f>'[1]Novembre 97'!$S$8/('[1]Novembre 97'!$R$8*10)</f>
        <v>1.0666666666666667</v>
      </c>
      <c r="AT10" s="1"/>
      <c r="AU10" s="2"/>
      <c r="AV10" s="2"/>
      <c r="AW10" s="3"/>
    </row>
    <row r="11" spans="1:49" ht="12.75">
      <c r="A11" s="28">
        <v>2</v>
      </c>
      <c r="B11" s="4">
        <f>'[1]Gennaio 97'!$C$8/('[1]Gennaio 97'!$B$8*10)</f>
        <v>0.4137931034482758</v>
      </c>
      <c r="C11" s="5">
        <f>'[1]Gennaio 97'!$K$8/('[1]Gennaio 97'!$J$8*10)</f>
        <v>1.1594202898550725</v>
      </c>
      <c r="D11" s="5"/>
      <c r="E11" s="6">
        <f>'[1]Gennaio 97'!$S$8/('[1]Gennaio 97'!$R$8*10)</f>
        <v>0.1818181818181818</v>
      </c>
      <c r="F11" s="4">
        <f>'[1]Febbraio 97'!$C$9/('[1]Febbraio 97'!$B$9*10)</f>
        <v>0.5641025641025641</v>
      </c>
      <c r="G11" s="5"/>
      <c r="H11" s="5"/>
      <c r="I11" s="6">
        <f>'[1]Febbraio 97'!$S$9/('[1]Febbraio 97'!$R$9*10)</f>
        <v>0.3636363636363637</v>
      </c>
      <c r="J11" s="4"/>
      <c r="K11" s="5"/>
      <c r="L11" s="5"/>
      <c r="M11" s="6"/>
      <c r="N11" s="4">
        <f>'[1]Aprile 97'!$C$9/('[1]Aprile 97'!$B$9*10)</f>
        <v>0.42424242424242425</v>
      </c>
      <c r="O11" s="5"/>
      <c r="P11" s="5"/>
      <c r="Q11" s="6">
        <f>'[1]Aprile 97'!$S$9/('[1]Aprile 97'!$R$9*10)</f>
        <v>0.11111111111111112</v>
      </c>
      <c r="R11" s="4"/>
      <c r="S11" s="5">
        <f>'[1]Maggio 97'!$K$9/('[1]Maggio 97'!$J$9*10)</f>
        <v>1.1818181818181819</v>
      </c>
      <c r="T11" s="5"/>
      <c r="U11" s="6"/>
      <c r="V11" s="4"/>
      <c r="W11" s="5"/>
      <c r="X11" s="5"/>
      <c r="Y11" s="6"/>
      <c r="Z11" s="4">
        <f>'[1]Luglio 97'!$C$9/('[1]Luglio 97'!$B$9*10)</f>
        <v>0.25</v>
      </c>
      <c r="AA11" s="5">
        <f>'[1]Luglio 97'!$K$9/('[1]Luglio 97'!$J$9*10)</f>
        <v>5.652173913043478</v>
      </c>
      <c r="AB11" s="5"/>
      <c r="AC11" s="6">
        <f>'[1]Luglio 97'!$S$9/('[1]Luglio 97'!$R$9*10)</f>
        <v>0.1875</v>
      </c>
      <c r="AD11" s="4">
        <f>'[1]Agosto 97'!$C$9/('[1]Agosto 97'!$B$9*10)</f>
        <v>0.02857142857142857</v>
      </c>
      <c r="AE11" s="5">
        <f>'[1]Agosto 97'!$K$9/('[1]Agosto 97'!$J$9*10)</f>
        <v>0.023255813953488375</v>
      </c>
      <c r="AF11" s="5">
        <f>'[1]Agosto 97'!$O$8/('[1]Agosto 97'!$N$8*10)</f>
        <v>0.029411764705882353</v>
      </c>
      <c r="AG11" s="6">
        <f>'[1]Agosto 97'!$S$9/('[1]Agosto 97'!$R$9*10)</f>
        <v>0.9375</v>
      </c>
      <c r="AH11" s="4"/>
      <c r="AI11" s="5">
        <f>'[1]Settembre 97'!$K$9/('[1]Settembre 97'!$J$9*10)</f>
        <v>3.087719298245614</v>
      </c>
      <c r="AJ11" s="5">
        <f>'[1]Settembre 97'!$O$9/('[1]Settembre 97'!$N$9*10)</f>
        <v>0.3648648648648649</v>
      </c>
      <c r="AK11" s="6">
        <f>'[1]Settembre 97'!$S$9/('[1]Settembre 97'!$R$9*10)</f>
        <v>0.16666666666666669</v>
      </c>
      <c r="AL11" s="4"/>
      <c r="AM11" s="5">
        <f>'[1]Ottobre 97'!$K$9/('[1]Ottobre 97'!$J$9*10)</f>
        <v>0.8809523809523808</v>
      </c>
      <c r="AN11" s="5">
        <f>'[1]Ottobre 97'!$O$9/('[1]Ottobre 97'!$N$9*10)</f>
        <v>0.3125</v>
      </c>
      <c r="AO11" s="6">
        <f>'[1]Ottobre 97'!$S$9/('[1]Ottobre 97'!$R$9*10)</f>
        <v>0.5142857142857142</v>
      </c>
      <c r="AP11" s="4">
        <f>'[1]Novembre 97'!$C$9/('[1]Novembre 97'!$B$9*10)</f>
        <v>0.6</v>
      </c>
      <c r="AQ11" s="5">
        <f>'[1]Novembre 97'!$K$9/('[1]Novembre 97'!$J$9*10)</f>
        <v>1.2121212121212122</v>
      </c>
      <c r="AR11" s="5">
        <f>'[1]Novembre 97'!$O$9/('[1]Novembre 97'!$N$9*10)</f>
        <v>2.4166666666666665</v>
      </c>
      <c r="AS11" s="6">
        <f>'[1]Novembre 97'!$S$9/('[1]Novembre 97'!$R$9*10)</f>
        <v>1.2307692307692308</v>
      </c>
      <c r="AT11" s="4">
        <f>'[1]Dicembre 97'!$C$9/('[1]Dicembre 97'!$B$9*10)</f>
        <v>0.04651162790697675</v>
      </c>
      <c r="AU11" s="5"/>
      <c r="AV11" s="5">
        <f>'[1]Dicembre 97'!$O$9/('[1]Dicembre 97'!$N$9*10)</f>
        <v>0.2702702702702703</v>
      </c>
      <c r="AW11" s="6"/>
    </row>
    <row r="12" spans="1:49" ht="12.75">
      <c r="A12" s="28">
        <v>3</v>
      </c>
      <c r="B12" s="4">
        <f>'[1]Gennaio 97'!$C$8/('[1]Gennaio 97'!$B$8*10)</f>
        <v>0.4137931034482758</v>
      </c>
      <c r="C12" s="5">
        <f>'[1]Gennaio 97'!$K$8/('[1]Gennaio 97'!$J$8*10)</f>
        <v>1.1594202898550725</v>
      </c>
      <c r="D12" s="5"/>
      <c r="E12" s="6">
        <f>'[1]Gennaio 97'!$S$8/('[1]Gennaio 97'!$R$8*10)</f>
        <v>0.1818181818181818</v>
      </c>
      <c r="F12" s="4">
        <f>'[1]Febbraio 97'!$C$9/('[1]Febbraio 97'!$B$9*10)</f>
        <v>0.5641025641025641</v>
      </c>
      <c r="G12" s="5"/>
      <c r="H12" s="5"/>
      <c r="I12" s="6">
        <f>'[1]Febbraio 97'!$S$9/('[1]Febbraio 97'!$R$9*10)</f>
        <v>0.3636363636363637</v>
      </c>
      <c r="J12" s="4"/>
      <c r="K12" s="5"/>
      <c r="L12" s="5"/>
      <c r="M12" s="6"/>
      <c r="N12" s="4">
        <f>'[1]Aprile 97'!$C$10/('[1]Aprile 97'!$B$10*10)</f>
        <v>0.26666666666666666</v>
      </c>
      <c r="O12" s="5"/>
      <c r="P12" s="5"/>
      <c r="Q12" s="5">
        <f>'[1]Aprile 97'!$S$10/('[1]Aprile 97'!$R$10*10)</f>
        <v>0.6</v>
      </c>
      <c r="R12" s="4"/>
      <c r="S12" s="5">
        <f>'[1]Maggio 97'!$K$10/('[1]Maggio 97'!$J$10*10)</f>
        <v>2.9696969696969697</v>
      </c>
      <c r="T12" s="5"/>
      <c r="U12" s="6"/>
      <c r="V12" s="4">
        <f>'[1]Giugno 97'!$C$10/('[1]Giugno 97'!$B$10*10)</f>
        <v>0.5714285714285714</v>
      </c>
      <c r="W12" s="5"/>
      <c r="X12" s="5"/>
      <c r="Y12" s="6">
        <f>'[1]Giugno 97'!$S$10/('[1]Giugno 97'!$R$10*10)</f>
        <v>1.3243243243243243</v>
      </c>
      <c r="Z12" s="4">
        <f>'[1]Luglio 97'!$C$10/('[1]Luglio 97'!$B$10*10)</f>
        <v>0.22916666666666669</v>
      </c>
      <c r="AA12" s="5">
        <f>'[1]Luglio 97'!$K$10/('[1]Luglio 97'!$J$10*10)</f>
        <v>1.2586206896551722</v>
      </c>
      <c r="AB12" s="5"/>
      <c r="AC12" s="6">
        <f>'[1]Luglio 97'!$S$10/('[1]Luglio 97'!$R$10*10)</f>
        <v>0.2195121951219512</v>
      </c>
      <c r="AD12" s="4">
        <f>'[1]Agosto 97'!$C$10/('[1]Agosto 97'!$B$10*10)</f>
        <v>0.75</v>
      </c>
      <c r="AE12" s="5">
        <f>'[1]Agosto 97'!$K$10/('[1]Agosto 97'!$J$10*10)</f>
        <v>1.9</v>
      </c>
      <c r="AF12" s="5">
        <f>'[1]Agosto 97'!$O$8/('[1]Agosto 97'!$N$8*10)</f>
        <v>0.029411764705882353</v>
      </c>
      <c r="AG12" s="6">
        <f>'[1]Agosto 97'!$S$10/('[1]Agosto 97'!$R$10*10)</f>
        <v>0.12</v>
      </c>
      <c r="AH12" s="4">
        <f>'[1]Settembre 97'!$C$10/('[1]Settembre 97'!$B$10*10)</f>
        <v>0.029411764705882353</v>
      </c>
      <c r="AI12" s="5">
        <f>'[1]Settembre 97'!$K$10/('[1]Settembre 97'!$J$10*10)</f>
        <v>1.8611111111111114</v>
      </c>
      <c r="AJ12" s="5">
        <f>'[1]Settembre 97'!$O$10/('[1]Settembre 97'!$N$10*10)</f>
        <v>2.381818181818182</v>
      </c>
      <c r="AK12" s="6">
        <f>'[1]Settembre 97'!$S$10/('[1]Settembre 97'!$R$10*10)</f>
        <v>0.05555555555555556</v>
      </c>
      <c r="AL12" s="4">
        <f>'[1]Ottobre 97'!$C$10/('[1]Ottobre 97'!$B$10*10)</f>
        <v>1.4000000000000001</v>
      </c>
      <c r="AM12" s="5">
        <f>'[1]Ottobre 97'!$K$10/('[1]Ottobre 97'!$J$10*10)</f>
        <v>1</v>
      </c>
      <c r="AN12" s="5">
        <f>'[1]Ottobre 97'!$O$10/('[1]Ottobre 97'!$N$10*10)</f>
        <v>0.4285714285714285</v>
      </c>
      <c r="AO12" s="6">
        <f>'[1]Ottobre 97'!$S$10/('[1]Ottobre 97'!$R$10*10)</f>
        <v>1.2571428571428571</v>
      </c>
      <c r="AP12" s="4">
        <f>'[1]Novembre 97'!$C$10/('[1]Novembre 97'!$B$10*10)</f>
        <v>0.631578947368421</v>
      </c>
      <c r="AQ12" s="5">
        <f>'[1]Novembre 97'!$K$10/('[1]Novembre 97'!$J$10*10)</f>
        <v>5.666666666666667</v>
      </c>
      <c r="AR12" s="5">
        <f>'[1]Novembre 97'!$O$10/('[1]Novembre 97'!$N$10*10)</f>
        <v>2.423076923076923</v>
      </c>
      <c r="AS12" s="6">
        <f>'[1]Novembre 97'!$S$10/('[1]Novembre 97'!$R$10*10)</f>
        <v>0.857142857142857</v>
      </c>
      <c r="AT12" s="4">
        <f>'[1]Dicembre 97'!$C$10/('[1]Dicembre 97'!$B$10*10)</f>
        <v>0.07407407407407407</v>
      </c>
      <c r="AU12" s="5">
        <f>'[1]Dicembre 97'!$K$10/('[1]Dicembre 97'!$J$10*10)</f>
        <v>0.34883720930232565</v>
      </c>
      <c r="AV12" s="5">
        <f>'[1]Dicembre 97'!$O$10/('[1]Dicembre 97'!$N$10*10)</f>
        <v>0.4318181818181819</v>
      </c>
      <c r="AW12" s="6">
        <f>'[1]Dicembre 97'!$S$10/('[1]Dicembre 97'!$R$10*10)</f>
        <v>1.3214285714285714</v>
      </c>
    </row>
    <row r="13" spans="1:49" ht="12.75">
      <c r="A13" s="28">
        <v>4</v>
      </c>
      <c r="B13" s="4">
        <f>'[1]Gennaio 97'!$C$8/('[1]Gennaio 97'!$B$8*10)</f>
        <v>0.4137931034482758</v>
      </c>
      <c r="C13" s="5">
        <f>'[1]Gennaio 97'!$K$8/('[1]Gennaio 97'!$J$8*10)</f>
        <v>1.1594202898550725</v>
      </c>
      <c r="D13" s="5"/>
      <c r="E13" s="6">
        <f>'[1]Gennaio 97'!$S$8/('[1]Gennaio 97'!$R$8*10)</f>
        <v>0.1818181818181818</v>
      </c>
      <c r="F13" s="4"/>
      <c r="G13" s="5"/>
      <c r="H13" s="5"/>
      <c r="I13" s="6"/>
      <c r="J13" s="4"/>
      <c r="K13" s="5"/>
      <c r="L13" s="5"/>
      <c r="M13" s="6">
        <f>'[1]Marzo 97'!$S$11/('[1]Marzo 97'!$R$11*10)</f>
        <v>1.5294117647058825</v>
      </c>
      <c r="N13" s="4">
        <f>'[1]Aprile 97'!$C$11/('[1]Aprile 97'!$B$11*10)</f>
        <v>0.2857142857142857</v>
      </c>
      <c r="O13" s="5">
        <f>'[1]Aprile 97'!$K$11/('[1]Aprile 97'!$J$11*10)</f>
        <v>0.46774193548387094</v>
      </c>
      <c r="P13" s="5"/>
      <c r="Q13" s="5">
        <f>'[1]Aprile 97'!$S$11/('[1]Aprile 97'!$R$11*10)</f>
        <v>3.615384615384615</v>
      </c>
      <c r="R13" s="4"/>
      <c r="S13" s="5">
        <f>'[1]Maggio 97'!$K$11/('[1]Maggio 97'!$J$11*10)</f>
        <v>3.0294117647058822</v>
      </c>
      <c r="T13" s="5"/>
      <c r="U13" s="6"/>
      <c r="V13" s="4">
        <f>'[1]Giugno 97'!$C$11/('[1]Giugno 97'!$B$11*10)</f>
        <v>0.16666666666666669</v>
      </c>
      <c r="W13" s="5"/>
      <c r="X13" s="5"/>
      <c r="Y13" s="6">
        <f>'[1]Giugno 97'!$S$11/('[1]Giugno 97'!$R$11*10)</f>
        <v>0.5714285714285714</v>
      </c>
      <c r="Z13" s="4">
        <f>'[1]Luglio 97'!$C$11/('[1]Luglio 97'!$B$11*10)</f>
        <v>1.446808510638298</v>
      </c>
      <c r="AA13" s="5">
        <f>'[1]Luglio 97'!$K$11/('[1]Luglio 97'!$J$11*10)</f>
        <v>0.25581395348837216</v>
      </c>
      <c r="AB13" s="5"/>
      <c r="AC13" s="6">
        <f>'[1]Luglio 97'!$S$11/('[1]Luglio 97'!$R$11*10)</f>
        <v>1</v>
      </c>
      <c r="AD13" s="4">
        <f>'[1]Agosto 97'!$C$11/('[1]Agosto 97'!$B$11*10)</f>
        <v>0.12903225806451613</v>
      </c>
      <c r="AE13" s="5">
        <f>'[1]Agosto 97'!$K$11/('[1]Agosto 97'!$J$11*10)</f>
        <v>0.6</v>
      </c>
      <c r="AF13" s="5">
        <f>'[1]Agosto 97'!$O$11/('[1]Agosto 97'!$N$11*10)</f>
        <v>0.5416666666666667</v>
      </c>
      <c r="AG13" s="6">
        <f>'[1]Agosto 97'!$S$11/('[1]Agosto 97'!$R$11*10)</f>
        <v>0.19999999999999998</v>
      </c>
      <c r="AH13" s="4"/>
      <c r="AI13" s="5">
        <f>'[1]Settembre 97'!$K$11/('[1]Settembre 97'!$J$11*10)</f>
        <v>0.8636363636363638</v>
      </c>
      <c r="AJ13" s="5">
        <f>'[1]Settembre 97'!$O$11/('[1]Settembre 97'!$N$11*10)</f>
        <v>2.381818181818182</v>
      </c>
      <c r="AK13" s="6"/>
      <c r="AL13" s="4"/>
      <c r="AM13" s="5">
        <f>'[1]Ottobre 97'!$K$11/('[1]Ottobre 97'!$J$11*10)</f>
        <v>3.128205128205128</v>
      </c>
      <c r="AN13" s="5">
        <f>'[1]Ottobre 97'!$O$11/('[1]Ottobre 97'!$N$11*10)</f>
        <v>0.4285714285714285</v>
      </c>
      <c r="AO13" s="6">
        <f>'[1]Ottobre 97'!$S$11/('[1]Ottobre 97'!$R$11*10)</f>
        <v>0.4857142857142857</v>
      </c>
      <c r="AP13" s="4">
        <f>'[1]Novembre 97'!$C$11/('[1]Novembre 97'!$B$11*10)</f>
        <v>0.590909090909091</v>
      </c>
      <c r="AQ13" s="5">
        <f>'[1]Novembre 97'!$K$11/('[1]Novembre 97'!$J$11*10)</f>
        <v>2.7272727272727275</v>
      </c>
      <c r="AR13" s="5">
        <f>'[1]Novembre 97'!$O$11/('[1]Novembre 97'!$N$11*10)</f>
        <v>2.4166666666666665</v>
      </c>
      <c r="AS13" s="6">
        <f>'[1]Novembre 97'!$S$11/('[1]Novembre 97'!$R$11*10)</f>
        <v>1.8000000000000003</v>
      </c>
      <c r="AT13" s="4">
        <f>'[1]Dicembre 97'!$C$11/('[1]Dicembre 97'!$B$11*10)</f>
        <v>0.9583333333333334</v>
      </c>
      <c r="AU13" s="5">
        <f>'[1]Dicembre 97'!$K$11/('[1]Dicembre 97'!$J$11*10)</f>
        <v>1.606060606060606</v>
      </c>
      <c r="AV13" s="5">
        <f>'[1]Dicembre 97'!$O$11/('[1]Dicembre 97'!$N$11*10)</f>
        <v>0.375</v>
      </c>
      <c r="AW13" s="6">
        <f>'[1]Dicembre 97'!$S$11/('[1]Dicembre 97'!$R$11*10)</f>
        <v>1</v>
      </c>
    </row>
    <row r="14" spans="1:49" ht="12.75">
      <c r="A14" s="28">
        <v>5</v>
      </c>
      <c r="B14" s="4">
        <f>'[1]Gennaio 97'!$C$8/('[1]Gennaio 97'!$B$8*10)</f>
        <v>0.4137931034482758</v>
      </c>
      <c r="C14" s="5">
        <f>'[1]Gennaio 97'!$K$8/('[1]Gennaio 97'!$J$8*10)</f>
        <v>1.1594202898550725</v>
      </c>
      <c r="D14" s="5"/>
      <c r="E14" s="6">
        <f>'[1]Gennaio 97'!$S$8/('[1]Gennaio 97'!$R$8*10)</f>
        <v>0.1818181818181818</v>
      </c>
      <c r="F14" s="4">
        <f>'[1]Febbraio 97'!$C$12/('[1]Febbraio 97'!$B$12*10)</f>
        <v>0.5</v>
      </c>
      <c r="G14" s="5">
        <f>'[1]Febbraio 97'!$K$12/('[1]Febbraio 97'!$J$12*10)</f>
        <v>3.1142857142857143</v>
      </c>
      <c r="H14" s="5"/>
      <c r="I14" s="6">
        <f>'[1]Febbraio 97'!$S$12/('[1]Febbraio 97'!$R$12*10)</f>
        <v>0.8999999999999999</v>
      </c>
      <c r="J14" s="4">
        <f>'[1]Marzo 97'!$C$12/('[1]Marzo 97'!$B$12*10)</f>
        <v>0.9166666666666667</v>
      </c>
      <c r="K14" s="5">
        <f>'[1]Marzo 97'!$K$12/('[1]Marzo 97'!$J$12*10)</f>
        <v>0.1348314606741573</v>
      </c>
      <c r="L14" s="5"/>
      <c r="M14" s="6">
        <f>'[1]Marzo 97'!$S$12/('[1]Marzo 97'!$R$12*10)</f>
        <v>1.3888888888888888</v>
      </c>
      <c r="N14" s="4">
        <f>'[1]Aprile 97'!$C$12/('[1]Aprile 97'!$B$12*10)</f>
        <v>0.14772727272727276</v>
      </c>
      <c r="O14" s="5">
        <f>'[1]Aprile 97'!$K$12/('[1]Aprile 97'!$J$12*10)</f>
        <v>0.2</v>
      </c>
      <c r="P14" s="5"/>
      <c r="Q14" s="5">
        <f>'[1]Aprile 97'!$S$12/('[1]Aprile 97'!$R$12*10)</f>
        <v>0.7894736842105263</v>
      </c>
      <c r="R14" s="4"/>
      <c r="S14" s="5">
        <f>'[1]Maggio 97'!$K$12/('[1]Maggio 97'!$J$12*10)</f>
        <v>3.1333333333333333</v>
      </c>
      <c r="T14" s="5"/>
      <c r="U14" s="6"/>
      <c r="V14" s="4">
        <f>'[1]Giugno 97'!$C$12/('[1]Giugno 97'!$B$12*10)</f>
        <v>0.0909090909090909</v>
      </c>
      <c r="W14" s="5"/>
      <c r="X14" s="5"/>
      <c r="Y14" s="6">
        <f>'[1]Giugno 97'!$S$12/('[1]Giugno 97'!$R$12*10)</f>
        <v>0.6296296296296297</v>
      </c>
      <c r="Z14" s="4">
        <f>'[1]Luglio 97'!$C$12/('[1]Luglio 97'!$B$12*10)</f>
        <v>0.42105263157894735</v>
      </c>
      <c r="AA14" s="5">
        <f>'[1]Luglio 97'!$K$12/('[1]Luglio 97'!$J$12*10)</f>
        <v>0.46511627906976755</v>
      </c>
      <c r="AB14" s="5"/>
      <c r="AC14" s="6">
        <f>'[1]Luglio 97'!$S$12/('[1]Luglio 97'!$R$12*10)</f>
        <v>0.6363636363636364</v>
      </c>
      <c r="AD14" s="4">
        <f>'[1]Agosto 97'!$C$12/('[1]Agosto 97'!$B$12*10)</f>
        <v>0.4027777777777778</v>
      </c>
      <c r="AE14" s="5">
        <f>'[1]Agosto 97'!$K$12/('[1]Agosto 97'!$J$12*10)</f>
        <v>0.918918918918919</v>
      </c>
      <c r="AF14" s="5">
        <f>'[1]Agosto 97'!$O$11/('[1]Agosto 97'!$N$11*10)</f>
        <v>0.5416666666666667</v>
      </c>
      <c r="AG14" s="6">
        <f>'[1]Agosto 97'!$S$12/('[1]Agosto 97'!$R$12*10)</f>
        <v>0.888888888888889</v>
      </c>
      <c r="AH14" s="4"/>
      <c r="AI14" s="5">
        <f>'[1]Settembre 97'!$K$12/('[1]Settembre 97'!$J$12*10)</f>
        <v>1.8055555555555556</v>
      </c>
      <c r="AJ14" s="5">
        <f>'[1]Settembre 97'!$O$12/('[1]Settembre 97'!$N$12*10)</f>
        <v>0.5333333333333333</v>
      </c>
      <c r="AK14" s="6"/>
      <c r="AL14" s="4"/>
      <c r="AM14" s="5"/>
      <c r="AN14" s="5">
        <f>'[1]Ottobre 97'!$O$11/('[1]Ottobre 97'!$N$11*10)</f>
        <v>0.4285714285714285</v>
      </c>
      <c r="AO14" s="6">
        <f>'[1]Ottobre 97'!$S$12/('[1]Ottobre 97'!$R$12*10)</f>
        <v>0.14285714285714285</v>
      </c>
      <c r="AP14" s="4">
        <f>'[1]Novembre 97'!$C$12/('[1]Novembre 97'!$B$12*10)</f>
        <v>0.619047619047619</v>
      </c>
      <c r="AQ14" s="5"/>
      <c r="AR14" s="5">
        <f>'[1]Novembre 97'!$O$12/('[1]Novembre 97'!$N$12*10)</f>
        <v>2.4</v>
      </c>
      <c r="AS14" s="6">
        <f>'[1]Novembre 97'!$S$12/('[1]Novembre 97'!$R$12*10)</f>
        <v>0.5714285714285714</v>
      </c>
      <c r="AT14" s="4">
        <f>'[1]Dicembre 97'!$C$12/('[1]Dicembre 97'!$B$12*10)</f>
        <v>0.7142857142857142</v>
      </c>
      <c r="AU14" s="5">
        <f>'[1]Dicembre 97'!$K$12/('[1]Dicembre 97'!$J$12*10)</f>
        <v>4.264150943396226</v>
      </c>
      <c r="AW14" s="6">
        <f>'[1]Dicembre 97'!$S$12/('[1]Dicembre 97'!$R$12*10)</f>
        <v>0.9090909090909093</v>
      </c>
    </row>
    <row r="15" spans="1:49" ht="12.75">
      <c r="A15" s="28">
        <v>6</v>
      </c>
      <c r="B15" s="4"/>
      <c r="C15" s="5"/>
      <c r="D15" s="5"/>
      <c r="E15" s="6">
        <f>'[1]Gennaio 97'!$S$8/('[1]Gennaio 97'!$R$8*10)</f>
        <v>0.1818181818181818</v>
      </c>
      <c r="F15" s="4">
        <f>'[1]Febbraio 97'!$C$12/('[1]Febbraio 97'!$B$12*10)</f>
        <v>0.5</v>
      </c>
      <c r="G15" s="5">
        <f>'[1]Febbraio 97'!$K$12/('[1]Febbraio 97'!$J$12*10)</f>
        <v>3.1142857142857143</v>
      </c>
      <c r="H15" s="5"/>
      <c r="I15" s="6">
        <f>'[1]Febbraio 97'!$S$12/('[1]Febbraio 97'!$R$12*10)</f>
        <v>0.8999999999999999</v>
      </c>
      <c r="J15" s="4">
        <f>'[1]Marzo 97'!$C$13/('[1]Marzo 97'!$B$13*10)</f>
        <v>0.3125</v>
      </c>
      <c r="K15" s="5"/>
      <c r="L15" s="5"/>
      <c r="M15" s="6">
        <f>'[1]Marzo 97'!$S$13/('[1]Marzo 97'!$R$13*10)</f>
        <v>0.9375</v>
      </c>
      <c r="N15" s="4">
        <f>'[1]Aprile 97'!$C$13/('[1]Aprile 97'!$B$13*10)</f>
        <v>0.5249999999999999</v>
      </c>
      <c r="O15" s="5">
        <f>'[1]Aprile 97'!$K$13/('[1]Aprile 97'!$J$13*10)</f>
        <v>0.6229508196721312</v>
      </c>
      <c r="P15" s="5"/>
      <c r="Q15" s="5">
        <f>'[1]Aprile 97'!$S$13/('[1]Aprile 97'!$R$13*10)</f>
        <v>1.2</v>
      </c>
      <c r="R15" s="4"/>
      <c r="S15" s="5">
        <f>'[1]Maggio 97'!$K$13/('[1]Maggio 97'!$J$13*10)</f>
        <v>0.09433962264150944</v>
      </c>
      <c r="T15" s="5"/>
      <c r="U15" s="6"/>
      <c r="V15" s="4">
        <f>'[1]Giugno 97'!$C$13/('[1]Giugno 97'!$B$13*10)</f>
        <v>0.25</v>
      </c>
      <c r="W15" s="5"/>
      <c r="X15" s="5"/>
      <c r="Y15" s="6">
        <f>'[1]Giugno 97'!$S$13/('[1]Giugno 97'!$R$13*10)</f>
        <v>0.6666666666666666</v>
      </c>
      <c r="Z15" s="4">
        <f>'[1]Luglio 97'!$C$13/('[1]Luglio 97'!$B$13*10)</f>
        <v>0.22499999999999998</v>
      </c>
      <c r="AA15" s="5">
        <f>'[1]Luglio 97'!$K$13/('[1]Luglio 97'!$J$13*10)</f>
        <v>0.372093023255814</v>
      </c>
      <c r="AB15" s="5"/>
      <c r="AC15" s="6">
        <f>'[1]Luglio 97'!$S$13/('[1]Luglio 97'!$R$13*10)</f>
        <v>1.175438596491228</v>
      </c>
      <c r="AD15" s="4">
        <f>'[1]Agosto 97'!$C$13/('[1]Agosto 97'!$B$13*10)</f>
        <v>0.04166666666666667</v>
      </c>
      <c r="AE15" s="5">
        <f>'[1]Agosto 97'!$K$13/('[1]Agosto 97'!$J$13*10)</f>
        <v>0.8125</v>
      </c>
      <c r="AF15" s="5">
        <f>'[1]Agosto 97'!$O$13/('[1]Agosto 97'!$N$13*10)</f>
        <v>0.8157894736842105</v>
      </c>
      <c r="AG15" s="6">
        <f>'[1]Agosto 97'!$S$13/('[1]Agosto 97'!$R$13*10)</f>
        <v>0.7272727272727274</v>
      </c>
      <c r="AH15" s="4">
        <f>'[1]Settembre 97'!$C$13/('[1]Settembre 97'!$B$13*10)</f>
        <v>0.08333333333333334</v>
      </c>
      <c r="AI15" s="5">
        <f>'[1]Settembre 97'!$K$13/('[1]Settembre 97'!$J$13*10)</f>
        <v>1.9999999999999998</v>
      </c>
      <c r="AJ15" s="5">
        <f>'[1]Settembre 97'!$O$13/('[1]Settembre 97'!$N$13*10)</f>
        <v>0.5333333333333333</v>
      </c>
      <c r="AK15" s="6"/>
      <c r="AL15" s="4"/>
      <c r="AM15" s="5"/>
      <c r="AN15" s="5">
        <f>'[1]Ottobre 97'!$O$11/('[1]Ottobre 97'!$N$11*10)</f>
        <v>0.4285714285714285</v>
      </c>
      <c r="AO15" s="6">
        <f>'[1]Ottobre 97'!$S$13/('[1]Ottobre 97'!$R$13*10)</f>
        <v>0.4</v>
      </c>
      <c r="AP15" s="4">
        <f>'[1]Novembre 97'!$C$13/('[1]Novembre 97'!$B$13*10)</f>
        <v>0.631578947368421</v>
      </c>
      <c r="AQ15" s="5">
        <f>'[1]Novembre 97'!$K$13/('[1]Novembre 97'!$J$13*10)</f>
        <v>0.8</v>
      </c>
      <c r="AR15" s="5">
        <f>'[1]Novembre 97'!$O$13/('[1]Novembre 97'!$N$13*10)</f>
        <v>0.72</v>
      </c>
      <c r="AS15" s="6"/>
      <c r="AT15" s="5"/>
      <c r="AU15" s="5">
        <f>'[1]Dicembre 97'!$K$13/('[1]Dicembre 97'!$J$13*10)</f>
        <v>7.7</v>
      </c>
      <c r="AV15" s="5">
        <f>'[1]Dicembre 97'!$O$13/('[1]Dicembre 97'!$N$13*10)</f>
        <v>1.1111111111111112</v>
      </c>
      <c r="AW15" s="6">
        <f>'[1]Dicembre 97'!$S$13/('[1]Dicembre 97'!$R$13*10)</f>
        <v>0.857142857142857</v>
      </c>
    </row>
    <row r="16" spans="1:49" ht="12.75">
      <c r="A16" s="28">
        <v>7</v>
      </c>
      <c r="B16" s="4"/>
      <c r="C16" s="5"/>
      <c r="D16" s="5"/>
      <c r="E16" s="6">
        <f>'[1]Gennaio 97'!$S$8/('[1]Gennaio 97'!$R$8*10)</f>
        <v>0.1818181818181818</v>
      </c>
      <c r="F16" s="4">
        <f>'[1]Febbraio 97'!$C$12/('[1]Febbraio 97'!$B$12*10)</f>
        <v>0.5</v>
      </c>
      <c r="G16" s="5">
        <f>'[1]Febbraio 97'!$K$12/('[1]Febbraio 97'!$J$12*10)</f>
        <v>3.1142857142857143</v>
      </c>
      <c r="H16" s="5"/>
      <c r="I16" s="6">
        <f>'[1]Febbraio 97'!$S$12/('[1]Febbraio 97'!$R$12*10)</f>
        <v>0.8999999999999999</v>
      </c>
      <c r="J16" s="4">
        <f>'[1]Marzo 97'!$C$14/('[1]Marzo 97'!$B$14*10)</f>
        <v>0.8823529411764705</v>
      </c>
      <c r="K16" s="5"/>
      <c r="L16" s="5"/>
      <c r="M16" s="6">
        <f>'[1]Marzo 97'!$S$14/('[1]Marzo 97'!$R$14*10)</f>
        <v>0.9473684210526315</v>
      </c>
      <c r="N16" s="4">
        <f>'[1]Aprile 97'!$C$14/('[1]Aprile 97'!$B$14*10)</f>
        <v>0.2777777777777778</v>
      </c>
      <c r="O16" s="5">
        <f>'[1]Aprile 97'!$K$14/('[1]Aprile 97'!$J$14*10)</f>
        <v>3.727272727272727</v>
      </c>
      <c r="P16" s="5"/>
      <c r="Q16" s="5">
        <f>'[1]Aprile 97'!$S$14/('[1]Aprile 97'!$R$14*10)</f>
        <v>0.10714285714285712</v>
      </c>
      <c r="R16" s="4">
        <f>'[1]Maggio 97'!$C$14/('[1]Maggio 97'!$B$14*10)</f>
        <v>1.1176470588235294</v>
      </c>
      <c r="S16" s="5">
        <f>'[1]Maggio 97'!$K$14/('[1]Maggio 97'!$J$14*10)</f>
        <v>0.31111111111111117</v>
      </c>
      <c r="T16" s="5"/>
      <c r="U16" s="6"/>
      <c r="V16" s="4">
        <f>'[1]Giugno 97'!$C$14/('[1]Giugno 97'!$B$14*10)</f>
        <v>0.43750000000000006</v>
      </c>
      <c r="W16" s="5">
        <f>'[1]Giugno 97'!$K$14/('[1]Giugno 97'!$J$14*10)</f>
        <v>1.3076923076923077</v>
      </c>
      <c r="X16" s="5"/>
      <c r="Y16" s="6"/>
      <c r="Z16" s="4">
        <f>'[1]Luglio 97'!$C$14/('[1]Luglio 97'!$B$14*10)</f>
        <v>0.35135135135135137</v>
      </c>
      <c r="AA16" s="5">
        <f>'[1]Luglio 97'!$K$14/('[1]Luglio 97'!$J$14*10)</f>
        <v>0.22448979591836735</v>
      </c>
      <c r="AB16" s="5"/>
      <c r="AC16" s="6">
        <f>'[1]Luglio 97'!$S$14/('[1]Luglio 97'!$R$14*10)</f>
        <v>0.5833333333333334</v>
      </c>
      <c r="AD16" s="4">
        <f>'[1]Agosto 97'!$C$14/('[1]Agosto 97'!$B$14*10)</f>
        <v>0.07142857142857142</v>
      </c>
      <c r="AE16" s="5">
        <f>'[1]Agosto 97'!$K$14/('[1]Agosto 97'!$J$14*10)</f>
        <v>0.5185185185185185</v>
      </c>
      <c r="AF16" s="5">
        <f>'[1]Agosto 97'!$O$14/('[1]Agosto 97'!$N$14*10)</f>
        <v>0.10958904109589042</v>
      </c>
      <c r="AG16" s="6">
        <f>'[1]Agosto 97'!$S$14/('[1]Agosto 97'!$R$14*10)</f>
        <v>0.0909090909090909</v>
      </c>
      <c r="AH16" s="4">
        <f>'[1]Settembre 97'!$C$14/('[1]Settembre 97'!$B$14*10)</f>
        <v>0.08695652173913045</v>
      </c>
      <c r="AI16" s="5">
        <f>'[1]Settembre 97'!$K$14/('[1]Settembre 97'!$J$14*10)</f>
        <v>1.1047619047619046</v>
      </c>
      <c r="AJ16" s="5">
        <f>'[1]Settembre 97'!$O$14/('[1]Settembre 97'!$N$14*10)</f>
        <v>0.5333333333333333</v>
      </c>
      <c r="AK16" s="6">
        <f>'[1]Settembre 97'!$S$14/('[1]Settembre 97'!$R$14*10)</f>
        <v>0.15</v>
      </c>
      <c r="AL16" s="4"/>
      <c r="AM16" s="5">
        <f>'[1]Ottobre 97'!$K$14/('[1]Ottobre 97'!$J$14*10)</f>
        <v>3.4117647058823524</v>
      </c>
      <c r="AN16" s="5">
        <f>'[1]Ottobre 97'!$O$14/('[1]Ottobre 97'!$N$14*10)</f>
        <v>0.5</v>
      </c>
      <c r="AO16" s="6">
        <f>'[1]Ottobre 97'!$S$14/('[1]Ottobre 97'!$R$14*10)</f>
        <v>0.5428571428571428</v>
      </c>
      <c r="AP16" s="4">
        <f>'[1]Novembre 97'!$C$14/('[1]Novembre 97'!$B$14*10)</f>
        <v>0.6</v>
      </c>
      <c r="AQ16" s="5">
        <f>'[1]Novembre 97'!$K$14/('[1]Novembre 97'!$J$14*10)</f>
        <v>0.11428571428571428</v>
      </c>
      <c r="AR16" s="5">
        <f>'[1]Novembre 97'!$O$14/('[1]Novembre 97'!$N$14*10)</f>
        <v>1.5000000000000002</v>
      </c>
      <c r="AS16" s="6">
        <f>'[1]Novembre 97'!$S$14/('[1]Novembre 97'!$R$14*10)</f>
        <v>1.238095238095238</v>
      </c>
      <c r="AT16" s="5"/>
      <c r="AU16" s="5">
        <f>'[1]Dicembre 97'!$K$14/('[1]Dicembre 97'!$J$14*10)</f>
        <v>0.48837209302325585</v>
      </c>
      <c r="AV16" s="5">
        <f>'[1]Dicembre 97'!$O$14/('[1]Dicembre 97'!$N$14*10)</f>
        <v>2.692307692307692</v>
      </c>
      <c r="AW16" s="6">
        <f>'[1]Dicembre 97'!$S$14/('[1]Dicembre 97'!$R$14*10)</f>
        <v>0.14705882352941174</v>
      </c>
    </row>
    <row r="17" spans="1:49" ht="12.75">
      <c r="A17" s="28">
        <v>8</v>
      </c>
      <c r="B17" s="4"/>
      <c r="C17" s="5"/>
      <c r="D17" s="5"/>
      <c r="E17" s="6">
        <f>'[1]Gennaio 97'!$S$8/('[1]Gennaio 97'!$R$8*10)</f>
        <v>0.1818181818181818</v>
      </c>
      <c r="F17" s="4">
        <f>'[1]Febbraio 97'!$C$12/('[1]Febbraio 97'!$B$12*10)</f>
        <v>0.5</v>
      </c>
      <c r="G17" s="5">
        <f>'[1]Febbraio 97'!$K$12/('[1]Febbraio 97'!$J$12*10)</f>
        <v>3.1142857142857143</v>
      </c>
      <c r="H17" s="5"/>
      <c r="I17" s="6">
        <f>'[1]Febbraio 97'!$S$12/('[1]Febbraio 97'!$R$12*10)</f>
        <v>0.8999999999999999</v>
      </c>
      <c r="J17" s="4">
        <f>'[1]Marzo 97'!$C$15/('[1]Marzo 97'!$B$15*10)</f>
        <v>1.0666666666666667</v>
      </c>
      <c r="K17" s="5">
        <f>'[1]Marzo 97'!$K$15/('[1]Marzo 97'!$J$15*10)</f>
        <v>1.4065934065934067</v>
      </c>
      <c r="L17" s="5"/>
      <c r="M17" s="6">
        <f>'[1]Marzo 97'!$S$15/('[1]Marzo 97'!$R$15*10)</f>
        <v>0.8999999999999999</v>
      </c>
      <c r="N17" s="4">
        <f>'[1]Aprile 97'!$C$15/('[1]Aprile 97'!$B$15*10)</f>
        <v>0.10714285714285712</v>
      </c>
      <c r="O17" s="5">
        <f>'[1]Aprile 97'!$K$15/('[1]Aprile 97'!$J$15*10)</f>
        <v>1.0598290598290596</v>
      </c>
      <c r="P17" s="5"/>
      <c r="Q17" s="5">
        <f>'[1]Aprile 97'!$S$15/('[1]Aprile 97'!$R$15*10)</f>
        <v>0.2777777777777778</v>
      </c>
      <c r="R17" s="4">
        <f>'[1]Maggio 97'!$C$15/('[1]Maggio 97'!$B$15*10)</f>
        <v>0.6111111111111112</v>
      </c>
      <c r="S17" s="5">
        <f>'[1]Maggio 97'!$K$15/('[1]Maggio 97'!$J$15*10)</f>
        <v>0.25</v>
      </c>
      <c r="T17" s="5"/>
      <c r="V17" s="4">
        <f>'[1]Giugno 97'!$C$15/('[1]Giugno 97'!$B$15*10)</f>
        <v>0.2945205479452055</v>
      </c>
      <c r="W17" s="5">
        <f>'[1]Giugno 97'!$K$15/('[1]Giugno 97'!$J$15*10)</f>
        <v>2.126984126984127</v>
      </c>
      <c r="X17" s="5"/>
      <c r="Y17" s="6"/>
      <c r="Z17" s="4">
        <f>'[1]Luglio 97'!$C$15/('[1]Luglio 97'!$B$15*10)</f>
        <v>0.5333333333333333</v>
      </c>
      <c r="AA17" s="5">
        <f>'[1]Luglio 97'!$K$15/('[1]Luglio 97'!$J$15*10)</f>
        <v>0.9428571428571428</v>
      </c>
      <c r="AB17" s="5"/>
      <c r="AC17" s="6">
        <f>'[1]Luglio 97'!$S$15/('[1]Luglio 97'!$R$15*10)</f>
        <v>0.38461538461538464</v>
      </c>
      <c r="AD17" s="4">
        <f>'[1]Agosto 97'!$C$15/('[1]Agosto 97'!$B$15*10)</f>
        <v>0.04651162790697675</v>
      </c>
      <c r="AE17" s="5">
        <f>'[1]Agosto 97'!$K$15/('[1]Agosto 97'!$J$15*10)</f>
        <v>2.322033898305085</v>
      </c>
      <c r="AF17" s="5">
        <f>'[1]Agosto 97'!$O$14/('[1]Agosto 97'!$N$14*10)</f>
        <v>0.10958904109589042</v>
      </c>
      <c r="AG17" s="6">
        <f>'[1]Agosto 97'!$S$15/('[1]Agosto 97'!$R$15*10)</f>
        <v>0.7</v>
      </c>
      <c r="AH17" s="4">
        <f>'[1]Settembre 97'!$C$15/('[1]Settembre 97'!$B$15*10)</f>
        <v>0.375</v>
      </c>
      <c r="AI17" s="5">
        <f>'[1]Settembre 97'!$K$15/('[1]Settembre 97'!$J$15*10)</f>
        <v>2.0833333333333335</v>
      </c>
      <c r="AJ17" s="5">
        <f>'[1]Settembre 97'!$O$15/('[1]Settembre 97'!$N$15*10)</f>
        <v>1.5789473684210527</v>
      </c>
      <c r="AK17" s="6">
        <f>'[1]Settembre 97'!$S$15/('[1]Settembre 97'!$R$15*10)</f>
        <v>0.7727272727272729</v>
      </c>
      <c r="AL17" s="4">
        <f>'[1]Ottobre 97'!$C$15/('[1]Ottobre 97'!$B$15*10)</f>
        <v>0.5</v>
      </c>
      <c r="AM17" s="5">
        <f>'[1]Ottobre 97'!$K$15/('[1]Ottobre 97'!$J$15*10)</f>
        <v>1.015625</v>
      </c>
      <c r="AN17" s="5">
        <f>'[1]Ottobre 97'!$O$15/('[1]Ottobre 97'!$N$15*10)</f>
        <v>0.4285714285714285</v>
      </c>
      <c r="AO17" s="6">
        <f>'[1]Ottobre 97'!$S$15/('[1]Ottobre 97'!$R$15*10)</f>
        <v>0.7428571428571428</v>
      </c>
      <c r="AP17" s="4">
        <f>'[1]Novembre 97'!$C$15/('[1]Novembre 97'!$B$15*10)</f>
        <v>0.590909090909091</v>
      </c>
      <c r="AQ17" s="5">
        <f>'[1]Novembre 97'!$K$15/('[1]Novembre 97'!$J$15*10)</f>
        <v>0.47058823529411764</v>
      </c>
      <c r="AR17" s="5">
        <f>'[1]Novembre 97'!$O$15/('[1]Novembre 97'!$N$15*10)</f>
        <v>0.3157894736842105</v>
      </c>
      <c r="AS17" s="6">
        <f>'[1]Novembre 97'!$S$15/('[1]Novembre 97'!$R$15*10)</f>
        <v>1.2272727272727275</v>
      </c>
      <c r="AT17" s="4">
        <f>'[1]Dicembre 97'!$C$15/('[1]Dicembre 97'!$B$15*10)</f>
        <v>0.7083333333333334</v>
      </c>
      <c r="AU17" s="5">
        <f>'[1]Dicembre 97'!$K$15/('[1]Dicembre 97'!$J$15*10)</f>
        <v>1.0606060606060606</v>
      </c>
      <c r="AV17" s="5">
        <f>'[1]Dicembre 97'!$O$15/('[1]Dicembre 97'!$N$15*10)</f>
        <v>0.5517241379310345</v>
      </c>
      <c r="AW17" s="6">
        <f>'[1]Dicembre 97'!$S$15/('[1]Dicembre 97'!$R$15*10)</f>
        <v>0.8823529411764705</v>
      </c>
    </row>
    <row r="18" spans="1:49" ht="12.75">
      <c r="A18" s="28">
        <v>9</v>
      </c>
      <c r="B18" s="4"/>
      <c r="C18" s="5"/>
      <c r="D18" s="5"/>
      <c r="E18" s="6">
        <f>'[1]Gennaio 97'!$S$8/('[1]Gennaio 97'!$R$8*10)</f>
        <v>0.1818181818181818</v>
      </c>
      <c r="F18" s="4">
        <f>'[1]Febbraio 97'!$C$12/('[1]Febbraio 97'!$B$12*10)</f>
        <v>0.5</v>
      </c>
      <c r="G18" s="5">
        <f>'[1]Febbraio 97'!$K$12/('[1]Febbraio 97'!$J$12*10)</f>
        <v>3.1142857142857143</v>
      </c>
      <c r="H18" s="5"/>
      <c r="I18" s="6">
        <f>'[1]Febbraio 97'!$S$12/('[1]Febbraio 97'!$R$12*10)</f>
        <v>0.8999999999999999</v>
      </c>
      <c r="J18" s="4">
        <f>'[1]Marzo 97'!$C$16/('[1]Marzo 97'!$B$16*10)</f>
        <v>0.736842105263158</v>
      </c>
      <c r="K18" s="5">
        <f>'[1]Marzo 97'!$K$16/('[1]Marzo 97'!$J$16*10)</f>
        <v>1.68</v>
      </c>
      <c r="L18" s="5"/>
      <c r="M18" s="6">
        <f>'[1]Marzo 97'!$S$16/('[1]Marzo 97'!$R$16*10)</f>
        <v>1.894736842105263</v>
      </c>
      <c r="N18" s="4">
        <f>'[1]Aprile 97'!$C$16/('[1]Aprile 97'!$B$16*10)</f>
        <v>0.48</v>
      </c>
      <c r="O18" s="5">
        <f>'[1]Aprile 97'!$K$16/('[1]Aprile 97'!$J$16*10)</f>
        <v>3.8545454545454545</v>
      </c>
      <c r="P18" s="5"/>
      <c r="Q18" s="5">
        <f>'[1]Aprile 97'!$S$16/('[1]Aprile 97'!$R$16*10)</f>
        <v>0.4285714285714285</v>
      </c>
      <c r="R18" s="4">
        <f>'[1]Maggio 97'!$C$16/('[1]Maggio 97'!$B$16*10)</f>
        <v>1.8333333333333335</v>
      </c>
      <c r="S18" s="5">
        <f>'[1]Maggio 97'!$K$16/('[1]Maggio 97'!$J$16*10)</f>
        <v>9.18181818181818</v>
      </c>
      <c r="T18" s="5"/>
      <c r="V18" s="4">
        <f>'[1]Giugno 97'!$C$16/('[1]Giugno 97'!$B$16*10)</f>
        <v>0.11627906976744189</v>
      </c>
      <c r="W18" s="5">
        <f>'[1]Giugno 97'!$K$16/('[1]Giugno 97'!$J$16*10)</f>
        <v>1.8648648648648647</v>
      </c>
      <c r="X18" s="5"/>
      <c r="Y18" s="6">
        <f>'[1]Giugno 97'!$S$16/('[1]Giugno 97'!$R$16*10)</f>
        <v>1.3617021276595747</v>
      </c>
      <c r="Z18" s="4">
        <f>'[1]Luglio 97'!$C$16/('[1]Luglio 97'!$B$16*10)</f>
        <v>0.5</v>
      </c>
      <c r="AA18" s="5">
        <f>'[1]Luglio 97'!$K$16/('[1]Luglio 97'!$J$16*10)</f>
        <v>0.9714285714285714</v>
      </c>
      <c r="AB18" s="5"/>
      <c r="AC18" s="6">
        <f>'[1]Luglio 97'!$S$16/('[1]Luglio 97'!$R$16*10)</f>
        <v>0.625</v>
      </c>
      <c r="AD18" s="4">
        <f>'[1]Agosto 97'!$C$16/('[1]Agosto 97'!$B$16*10)</f>
        <v>0.2932330827067669</v>
      </c>
      <c r="AE18" s="5">
        <f>'[1]Agosto 97'!$K$16/('[1]Agosto 97'!$J$16*10)</f>
        <v>1.5357142857142856</v>
      </c>
      <c r="AF18" s="5">
        <f>'[1]Agosto 97'!$O$14/('[1]Agosto 97'!$N$14*10)</f>
        <v>0.10958904109589042</v>
      </c>
      <c r="AG18" s="6">
        <f>'[1]Agosto 97'!$S$16/('[1]Agosto 97'!$R$16*10)</f>
        <v>0.625</v>
      </c>
      <c r="AH18" s="4">
        <f>'[1]Settembre 97'!$C$16/('[1]Settembre 97'!$B$16*10)</f>
        <v>0.2631578947368421</v>
      </c>
      <c r="AI18" s="5">
        <f>'[1]Settembre 97'!$K$16/('[1]Settembre 97'!$J$16*10)</f>
        <v>0.9333333333333335</v>
      </c>
      <c r="AJ18" s="5">
        <f>'[1]Settembre 97'!$O$16/('[1]Settembre 97'!$N$17*10)</f>
        <v>0.8181818181818182</v>
      </c>
      <c r="AK18" s="6">
        <f>'[1]Settembre 97'!$S$16/('[1]Settembre 97'!$R$16*10)</f>
        <v>0.5454545454545455</v>
      </c>
      <c r="AL18" s="4">
        <f>'[1]Ottobre 97'!$C$16/('[1]Ottobre 97'!$B$16*10)</f>
        <v>0.48148148148148145</v>
      </c>
      <c r="AM18" s="5">
        <f>'[1]Ottobre 97'!$K$16/('[1]Ottobre 97'!$J$16*10)</f>
        <v>0.625</v>
      </c>
      <c r="AN18" s="5">
        <f>'[1]Ottobre 97'!$O$16/('[1]Ottobre 97'!$N$16*10)</f>
        <v>1.2765957446808511</v>
      </c>
      <c r="AO18" s="6">
        <f>'[1]Ottobre 97'!$S$16/('[1]Ottobre 97'!$R$16*10)</f>
        <v>0.5428571428571428</v>
      </c>
      <c r="AP18" s="4">
        <f>'[1]Novembre 97'!$C$16/('[1]Novembre 97'!$B$16*10)</f>
        <v>0.619047619047619</v>
      </c>
      <c r="AQ18" s="5">
        <f>'[1]Novembre 97'!$K$16/('[1]Novembre 97'!$J$16*10)</f>
        <v>0.8529411764705881</v>
      </c>
      <c r="AR18" s="5">
        <f>'[1]Novembre 97'!$O$16/('[1]Novembre 97'!$N$16*10)</f>
        <v>0.8148148148148148</v>
      </c>
      <c r="AS18" s="6">
        <f>'[1]Novembre 97'!$S$16/('[1]Novembre 97'!$R$16*10)</f>
        <v>1.25</v>
      </c>
      <c r="AT18" s="4">
        <f>'[1]Dicembre 97'!$C$16/('[1]Dicembre 97'!$B$16*10)</f>
        <v>0.15625</v>
      </c>
      <c r="AU18" s="5">
        <f>'[1]Dicembre 97'!$K$16/('[1]Dicembre 97'!$J$16*10)</f>
        <v>1.8181818181818181</v>
      </c>
      <c r="AV18" s="5">
        <f>'[1]Dicembre 97'!$O$16/('[1]Dicembre 97'!$N$16*10)</f>
        <v>1.1764705882352942</v>
      </c>
      <c r="AW18" s="6">
        <f>'[1]Dicembre 97'!$S$16/('[1]Dicembre 97'!$R$16*10)</f>
        <v>1.6153846153846152</v>
      </c>
    </row>
    <row r="19" spans="1:49" ht="12.75">
      <c r="A19" s="28">
        <v>10</v>
      </c>
      <c r="B19" s="4"/>
      <c r="C19" s="5"/>
      <c r="D19" s="5"/>
      <c r="E19" s="6">
        <f>'[1]Gennaio 97'!$S$8/('[1]Gennaio 97'!$R$8*10)</f>
        <v>0.1818181818181818</v>
      </c>
      <c r="F19" s="4">
        <f>'[1]Febbraio 97'!$C$17/('[1]Febbraio 97'!$B$17*10)</f>
        <v>0.25</v>
      </c>
      <c r="G19" s="5"/>
      <c r="H19" s="5"/>
      <c r="I19" s="6">
        <f>'[1]Febbraio 97'!$S$17/('[1]Febbraio 97'!$R$17*10)</f>
        <v>1.64</v>
      </c>
      <c r="J19" s="4">
        <f>'[1]Marzo 97'!$C$17/('[1]Marzo 97'!$B$17*10)</f>
        <v>0.625</v>
      </c>
      <c r="K19" s="5">
        <f>'[1]Marzo 97'!$K$17/('[1]Marzo 97'!$J$17*10)</f>
        <v>1.3235294117647058</v>
      </c>
      <c r="L19" s="5"/>
      <c r="M19" s="6">
        <f>'[1]Marzo 97'!$S$17/('[1]Marzo 97'!$R$17*10)</f>
        <v>0.9375</v>
      </c>
      <c r="N19" s="4">
        <f>'[1]Aprile 97'!$C$17/('[1]Aprile 97'!$B$17*10)</f>
        <v>0.4615384615384615</v>
      </c>
      <c r="O19" s="5">
        <f>'[1]Aprile 97'!$K$17/('[1]Aprile 97'!$J$17*10)</f>
        <v>4</v>
      </c>
      <c r="P19" s="5"/>
      <c r="Q19" s="5">
        <f>'[1]Aprile 97'!$S$17/('[1]Aprile 97'!$R$17*10)</f>
        <v>0.23529411764705882</v>
      </c>
      <c r="R19" s="4">
        <f>'[1]Maggio 97'!$C$17/('[1]Maggio 97'!$B$17*10)</f>
        <v>0.28125</v>
      </c>
      <c r="S19" s="5">
        <f>'[1]Maggio 97'!$K$17/('[1]Maggio 97'!$J$17*10)</f>
        <v>0.918918918918919</v>
      </c>
      <c r="T19" s="5"/>
      <c r="U19" s="6">
        <f>'[1]Maggio 97'!$S$17/('[1]Maggio 97'!$R$17*10)</f>
        <v>0.9130434782608696</v>
      </c>
      <c r="V19" s="4"/>
      <c r="W19" s="5">
        <f>'[1]Giugno 97'!$K$17/('[1]Giugno 97'!$J$17*10)</f>
        <v>3.2168674698795177</v>
      </c>
      <c r="X19" s="5"/>
      <c r="Y19" s="6">
        <f>'[1]Giugno 97'!$S$17/('[1]Giugno 97'!$R$17*10)</f>
        <v>1.3617021276595747</v>
      </c>
      <c r="Z19" s="4">
        <f>'[1]Luglio 97'!$C$17/('[1]Luglio 97'!$B$17*10)</f>
        <v>0.39285714285714285</v>
      </c>
      <c r="AA19" s="5">
        <f>'[1]Luglio 97'!$K$17/('[1]Luglio 97'!$J$17*10)</f>
        <v>0.9729729729729729</v>
      </c>
      <c r="AB19" s="5"/>
      <c r="AC19" s="6">
        <f>'[1]Luglio 97'!$S$17/('[1]Luglio 97'!$R$17*10)</f>
        <v>0.33333333333333337</v>
      </c>
      <c r="AD19" s="4">
        <f>'[1]Agosto 97'!$C$17/('[1]Agosto 97'!$B$17*10)</f>
        <v>0.18791946308724833</v>
      </c>
      <c r="AE19" s="5">
        <f>'[1]Agosto 97'!$K$17/('[1]Agosto 97'!$J$17*10)</f>
        <v>0.18253968253968256</v>
      </c>
      <c r="AF19" s="5">
        <f>'[1]Agosto 97'!$O$14/('[1]Agosto 97'!$N$14*10)</f>
        <v>0.10958904109589042</v>
      </c>
      <c r="AG19" s="6"/>
      <c r="AH19" s="4">
        <f>'[1]Settembre 97'!$C$17/('[1]Settembre 97'!$B$17*10)</f>
        <v>0.3333333333333333</v>
      </c>
      <c r="AI19" s="5">
        <f>'[1]Settembre 97'!$K$17/('[1]Settembre 97'!$J$17*10)</f>
        <v>0.32432432432432434</v>
      </c>
      <c r="AJ19" s="5">
        <f>'[1]Settembre 97'!$O$17/('[1]Settembre 97'!$N$17*10)</f>
        <v>0.8181818181818182</v>
      </c>
      <c r="AK19" s="6">
        <f>'[1]Settembre 97'!$S$17/('[1]Settembre 97'!$R$17*10)</f>
        <v>0.9999999999999999</v>
      </c>
      <c r="AL19" s="4">
        <f>'[1]Ottobre 97'!$C$17/('[1]Ottobre 97'!$B$17*10)</f>
        <v>0.9259259259259258</v>
      </c>
      <c r="AM19" s="5">
        <f>'[1]Ottobre 97'!$K$17/('[1]Ottobre 97'!$J$17*10)</f>
        <v>0.4347826086956522</v>
      </c>
      <c r="AN19" s="5">
        <f>'[1]Ottobre 97'!$O$17/('[1]Ottobre 97'!$N$17*10)</f>
        <v>2.142857142857143</v>
      </c>
      <c r="AO19" s="6">
        <f>'[1]Ottobre 97'!$S$17/('[1]Ottobre 97'!$R$17*10)</f>
        <v>1.1428571428571428</v>
      </c>
      <c r="AP19" s="4">
        <f>'[1]Novembre 97'!$C$17/('[1]Novembre 97'!$B$17*10)</f>
        <v>0.631578947368421</v>
      </c>
      <c r="AQ19" s="5">
        <f>'[1]Novembre 97'!$K$17/('[1]Novembre 97'!$J$17*10)</f>
        <v>0.7941176470588235</v>
      </c>
      <c r="AR19" s="5">
        <f>'[1]Novembre 97'!$O$17/('[1]Novembre 97'!$N$17*10)</f>
        <v>0.5151515151515151</v>
      </c>
      <c r="AS19" s="6">
        <f>'[1]Novembre 97'!$S$17/('[1]Novembre 97'!$R$17*10)</f>
        <v>1.272727272727273</v>
      </c>
      <c r="AT19" s="4">
        <f>'[1]Dicembre 97'!$C$17/('[1]Dicembre 97'!$B$17*10)</f>
        <v>0.9615384615384615</v>
      </c>
      <c r="AU19" s="5">
        <f>'[1]Dicembre 97'!$K$17/('[1]Dicembre 97'!$J$17*10)</f>
        <v>0.3023255813953489</v>
      </c>
      <c r="AV19" s="5">
        <f>'[1]Dicembre 97'!$O$17/('[1]Dicembre 97'!$N$17*10)</f>
        <v>2.5</v>
      </c>
      <c r="AW19" s="6">
        <f>'[1]Dicembre 97'!$S$17/('[1]Dicembre 97'!$R$17*10)</f>
        <v>0.8125</v>
      </c>
    </row>
    <row r="20" spans="1:49" ht="12.75">
      <c r="A20" s="28">
        <v>11</v>
      </c>
      <c r="B20" s="4"/>
      <c r="C20" s="5"/>
      <c r="D20" s="5"/>
      <c r="E20" s="6">
        <f>'[1]Gennaio 97'!$S$8/('[1]Gennaio 97'!$R$8*10)</f>
        <v>0.1818181818181818</v>
      </c>
      <c r="F20" s="4">
        <f>'[1]Febbraio 97'!$C$17/('[1]Febbraio 97'!$B$17*10)</f>
        <v>0.25</v>
      </c>
      <c r="G20" s="5"/>
      <c r="H20" s="5"/>
      <c r="I20" s="6">
        <f>'[1]Febbraio 97'!$S$17/('[1]Febbraio 97'!$R$17*10)</f>
        <v>1.64</v>
      </c>
      <c r="J20" s="4">
        <f>'[1]Marzo 97'!$C$18/('[1]Marzo 97'!$B$18*10)</f>
        <v>0.6341463414634146</v>
      </c>
      <c r="K20" s="5">
        <f>'[1]Marzo 97'!$K$18/('[1]Marzo 97'!$J$18*10)</f>
        <v>1.5714285714285714</v>
      </c>
      <c r="L20" s="5"/>
      <c r="M20" s="6">
        <f>'[1]Marzo 97'!$S$18/('[1]Marzo 97'!$R$18*10)</f>
        <v>1.6</v>
      </c>
      <c r="N20" s="4">
        <f>'[1]Aprile 97'!$C$18/('[1]Aprile 97'!$B$18*10)</f>
        <v>1.2</v>
      </c>
      <c r="O20" s="5">
        <f>'[1]Aprile 97'!$K$18/('[1]Aprile 97'!$J$18*10)</f>
        <v>1.0238095238095237</v>
      </c>
      <c r="P20" s="5"/>
      <c r="Q20" s="5">
        <f>'[1]Aprile 97'!$S$18/('[1]Aprile 97'!$R$18*10)</f>
        <v>1</v>
      </c>
      <c r="R20" s="4">
        <f>'[1]Maggio 97'!$C$18/('[1]Maggio 97'!$B$18*10)</f>
        <v>0.5217391304347826</v>
      </c>
      <c r="S20" s="5">
        <f>'[1]Maggio 97'!$K$18/('[1]Maggio 97'!$J$18*10)</f>
        <v>10.387755102040817</v>
      </c>
      <c r="T20" s="5"/>
      <c r="U20" s="6">
        <f>'[1]Maggio 97'!$S$18/('[1]Maggio 97'!$R$18*10)</f>
        <v>0.4666666666666667</v>
      </c>
      <c r="V20" s="4"/>
      <c r="W20" s="5">
        <f>'[1]Giugno 97'!$K$18/('[1]Giugno 97'!$J$18*10)</f>
        <v>3.3076923076923075</v>
      </c>
      <c r="X20" s="5"/>
      <c r="Y20" s="6">
        <f>'[1]Giugno 97'!$S$17/('[1]Giugno 97'!$R$17*10)</f>
        <v>1.3617021276595747</v>
      </c>
      <c r="Z20" s="4">
        <f>'[1]Luglio 97'!$C$18/('[1]Luglio 97'!$B$18*10)</f>
        <v>0.038461538461538464</v>
      </c>
      <c r="AA20" s="5">
        <f>'[1]Luglio 97'!$K$18/('[1]Luglio 97'!$J$18*10)</f>
        <v>0.4074074074074074</v>
      </c>
      <c r="AB20" s="5"/>
      <c r="AC20" s="6"/>
      <c r="AD20" s="4">
        <f>'[1]Agosto 97'!$C$18/('[1]Agosto 97'!$B$18*10)</f>
        <v>0.5294117647058822</v>
      </c>
      <c r="AE20" s="5">
        <f>'[1]Agosto 97'!$K$18/('[1]Agosto 97'!$J$18*10)</f>
        <v>0.8613861386138614</v>
      </c>
      <c r="AF20" s="5">
        <f>'[1]Agosto 97'!$O$18/('[1]Agosto 97'!$N$18*10)</f>
        <v>0.6304347826086957</v>
      </c>
      <c r="AG20" s="6">
        <f>'[1]Agosto 97'!$S$18/('[1]Agosto 97'!$R$18*10)</f>
        <v>0.3559322033898305</v>
      </c>
      <c r="AH20" s="4">
        <f>'[1]Settembre 97'!$C$18/('[1]Settembre 97'!$B$18*10)</f>
        <v>1.0945945945945947</v>
      </c>
      <c r="AI20" s="5">
        <f>'[1]Settembre 97'!$K$18/('[1]Settembre 97'!$J$18*10)</f>
        <v>0.4918032786885246</v>
      </c>
      <c r="AJ20" s="5">
        <f>'[1]Settembre 97'!$O$18/('[1]Settembre 97'!$N$18*10)</f>
        <v>0.6363636363636364</v>
      </c>
      <c r="AK20" s="6">
        <f>'[1]Settembre 97'!$S$18/('[1]Settembre 97'!$R$18*10)</f>
        <v>0.5588235294117647</v>
      </c>
      <c r="AL20" s="4">
        <f>'[1]Ottobre 97'!$C$18/('[1]Ottobre 97'!$B$18*10)</f>
        <v>0.857142857142857</v>
      </c>
      <c r="AM20" s="5">
        <f>'[1]Ottobre 97'!$K$18/('[1]Ottobre 97'!$J$18*10)</f>
        <v>1.5151515151515151</v>
      </c>
      <c r="AN20" s="5">
        <f>'[1]Ottobre 97'!$O$17/('[1]Ottobre 97'!$N$17*10)</f>
        <v>2.142857142857143</v>
      </c>
      <c r="AO20" s="6">
        <f>'[1]Ottobre 97'!$S$18/('[1]Ottobre 97'!$R$18*10)</f>
        <v>1.6285714285714283</v>
      </c>
      <c r="AP20" s="4">
        <f>'[1]Novembre 97'!$C$18/('[1]Novembre 97'!$B$18*10)</f>
        <v>0.619047619047619</v>
      </c>
      <c r="AQ20" s="5">
        <f>'[1]Novembre 97'!$K$18/('[1]Novembre 97'!$J$18*10)</f>
        <v>0.9117647058823529</v>
      </c>
      <c r="AR20" s="5">
        <f>'[1]Novembre 97'!$O$18/('[1]Novembre 97'!$N$18*10)</f>
        <v>0.85</v>
      </c>
      <c r="AS20" s="6">
        <f>'[1]Novembre 97'!$S$18/('[1]Novembre 97'!$R$18*10)</f>
        <v>1.0833333333333335</v>
      </c>
      <c r="AT20" s="4">
        <f>'[1]Dicembre 97'!$C$18/('[1]Dicembre 97'!$B$18*10)</f>
        <v>0.75</v>
      </c>
      <c r="AU20" s="5">
        <f>'[1]Dicembre 97'!$K$18/('[1]Dicembre 97'!$J$18*10)</f>
        <v>0.9459459459459459</v>
      </c>
      <c r="AV20" s="5">
        <f>'[1]Dicembre 97'!$O$18/('[1]Dicembre 97'!$N$18*10)</f>
        <v>0.27272727272727276</v>
      </c>
      <c r="AW20" s="6">
        <f>'[1]Dicembre 97'!$S$18/('[1]Dicembre 97'!$R$18*10)</f>
        <v>1</v>
      </c>
    </row>
    <row r="21" spans="1:49" ht="12.75">
      <c r="A21" s="28">
        <v>12</v>
      </c>
      <c r="B21" s="4"/>
      <c r="C21" s="5"/>
      <c r="D21" s="5"/>
      <c r="E21" s="6">
        <f>'[1]Gennaio 97'!$S$8/('[1]Gennaio 97'!$R$8*10)</f>
        <v>0.1818181818181818</v>
      </c>
      <c r="F21" s="4">
        <f>'[1]Febbraio 97'!$C$17/('[1]Febbraio 97'!$B$17*10)</f>
        <v>0.25</v>
      </c>
      <c r="G21" s="5"/>
      <c r="H21" s="5"/>
      <c r="I21" s="6">
        <f>'[1]Febbraio 97'!$S$17/('[1]Febbraio 97'!$R$17*10)</f>
        <v>1.64</v>
      </c>
      <c r="J21" s="4">
        <f>'[1]Marzo 97'!$C$19/('[1]Marzo 97'!$B$19*10)</f>
        <v>0.40625</v>
      </c>
      <c r="K21" s="5">
        <f>'[1]Marzo 97'!$K$19/('[1]Marzo 97'!$J$19*10)</f>
        <v>1.7037037037037037</v>
      </c>
      <c r="L21" s="5"/>
      <c r="M21" s="6">
        <f>'[1]Marzo 97'!$S$19/('[1]Marzo 97'!$R$19*10)</f>
        <v>1.3</v>
      </c>
      <c r="N21" s="4">
        <f>'[1]Aprile 97'!$C$19/('[1]Aprile 97'!$B$19*10)</f>
        <v>0.75</v>
      </c>
      <c r="O21" s="5">
        <f>'[1]Aprile 97'!$K$19/('[1]Aprile 97'!$J$19*10)</f>
        <v>0.24285714285714285</v>
      </c>
      <c r="P21" s="5"/>
      <c r="Q21" s="5">
        <f>('[1]Aprile 97'!$S$19/('[1]Aprile 97'!$R$19*10))</f>
        <v>0.68</v>
      </c>
      <c r="R21" s="4">
        <f>'[1]Maggio 97'!$C$19/('[1]Maggio 97'!$B$19*10)</f>
        <v>0.36111111111111116</v>
      </c>
      <c r="S21" s="5">
        <f>'[1]Maggio 97'!$K$19/('[1]Maggio 97'!$J$19*10)</f>
        <v>5.546511627906977</v>
      </c>
      <c r="T21" s="5"/>
      <c r="U21" s="6">
        <f>'[1]Maggio 97'!$S$19/('[1]Maggio 97'!$R$19*10)</f>
        <v>0.5263157894736842</v>
      </c>
      <c r="V21" s="4">
        <f>'[1]Giugno 97'!$C$19/('[1]Giugno 97'!$B$19*10)</f>
        <v>0.45098039215686275</v>
      </c>
      <c r="W21" s="5">
        <f>'[1]Giugno 97'!$K$19/('[1]Giugno 97'!$J$19*10)</f>
        <v>0.23076923076923075</v>
      </c>
      <c r="X21" s="5"/>
      <c r="Y21" s="6">
        <f>'[1]Giugno 97'!$S$17/('[1]Giugno 97'!$R$17*10)</f>
        <v>1.3617021276595747</v>
      </c>
      <c r="Z21" s="4">
        <f>'[1]Luglio 97'!$C$19/('[1]Luglio 97'!$B$19*10)</f>
        <v>0.0967741935483871</v>
      </c>
      <c r="AA21" s="5">
        <f>'[1]Luglio 97'!$K$19/('[1]Luglio 97'!$J$19*10)</f>
        <v>0.5714285714285714</v>
      </c>
      <c r="AB21" s="5"/>
      <c r="AC21" s="6">
        <f>'[1]Luglio 97'!$S$19/('[1]Luglio 97'!$R$19*10)</f>
        <v>2.0930232558139537</v>
      </c>
      <c r="AD21" s="4">
        <f>'[1]Agosto 97'!$C$19/('[1]Agosto 97'!$B$19*10)</f>
        <v>0.047619047619047616</v>
      </c>
      <c r="AE21" s="5">
        <f>'[1]Agosto 97'!$K$19/('[1]Agosto 97'!$J$19*10)</f>
        <v>0.13793103448275862</v>
      </c>
      <c r="AF21" s="5">
        <f>'[1]Agosto 97'!$O$19/('[1]Agosto 97'!$N$19*10)</f>
        <v>0.72</v>
      </c>
      <c r="AG21" s="6">
        <f>'[1]Agosto 97'!$S$19/('[1]Agosto 97'!$R$19*10)</f>
        <v>0.5853658536585366</v>
      </c>
      <c r="AH21" s="4">
        <f>'[1]Settembre 97'!$C$19/('[1]Settembre 97'!$B$19*10)</f>
        <v>0.3580246913580246</v>
      </c>
      <c r="AI21" s="5">
        <f>'[1]Settembre 97'!$K$19/('[1]Settembre 97'!$J$19*10)</f>
        <v>1.3043478260869565</v>
      </c>
      <c r="AJ21" s="5">
        <f>'[1]Settembre 97'!$O$19/('[1]Settembre 97'!$N$19*10)</f>
        <v>1.0689655172413792</v>
      </c>
      <c r="AK21" s="6">
        <f>'[1]Settembre 97'!$S$19/('[1]Settembre 97'!$R$19*10)</f>
        <v>0.125</v>
      </c>
      <c r="AL21" s="4">
        <f>'[1]Ottobre 97'!$C$19/('[1]Ottobre 97'!$B$19*10)</f>
        <v>0.6363636363636365</v>
      </c>
      <c r="AM21" s="5">
        <f>'[1]Ottobre 97'!$K$19/('[1]Ottobre 97'!$J$19*10)</f>
        <v>0.3962264150943396</v>
      </c>
      <c r="AN21" s="5">
        <f>'[1]Ottobre 97'!$O$17/('[1]Ottobre 97'!$N$17*10)</f>
        <v>2.142857142857143</v>
      </c>
      <c r="AO21" s="6">
        <f>'[1]Ottobre 97'!$S$19/('[1]Ottobre 97'!$R$19*10)</f>
        <v>0.2857142857142857</v>
      </c>
      <c r="AP21" s="4">
        <f>'[1]Novembre 97'!$C$19/('[1]Novembre 97'!$B$19*10)</f>
        <v>0.6</v>
      </c>
      <c r="AQ21" s="5">
        <f>'[1]Novembre 97'!$K$19/('[1]Novembre 97'!$J$19*10)</f>
        <v>1.5757575757575757</v>
      </c>
      <c r="AR21" s="5">
        <f>'[1]Novembre 97'!$O$19/('[1]Novembre 97'!$N$19*10)</f>
        <v>1.7878787878787876</v>
      </c>
      <c r="AS21" s="6">
        <f>'[1]Novembre 97'!$S$19/('[1]Novembre 97'!$R$19*10)</f>
        <v>1.4705882352941175</v>
      </c>
      <c r="AT21" s="4">
        <f>'[1]Dicembre 97'!$C$19/('[1]Dicembre 97'!$B$19*10)</f>
        <v>0.14285714285714285</v>
      </c>
      <c r="AU21" s="5">
        <f>'[1]Dicembre 97'!$K$19/('[1]Dicembre 97'!$J$19*10)</f>
        <v>0.4166666666666667</v>
      </c>
      <c r="AV21" s="5"/>
      <c r="AW21" s="6">
        <f>'[1]Dicembre 97'!$S$19/('[1]Dicembre 97'!$R$19*10)</f>
        <v>0.9333333333333335</v>
      </c>
    </row>
    <row r="22" spans="1:49" ht="12.75">
      <c r="A22" s="28">
        <v>13</v>
      </c>
      <c r="B22" s="4">
        <f>'[1]Gennaio 97'!$C$20/('[1]Gennaio 97'!$B$20*10)</f>
        <v>0.6</v>
      </c>
      <c r="C22" s="5"/>
      <c r="D22" s="5"/>
      <c r="E22" s="6">
        <f>'[1]Gennaio 97'!$S$20/('[1]Gennaio 97'!$R$20*10)</f>
        <v>0.85</v>
      </c>
      <c r="F22" s="4">
        <f>'[1]Febbraio 97'!$C$17/('[1]Febbraio 97'!$B$17*10)</f>
        <v>0.25</v>
      </c>
      <c r="G22" s="5"/>
      <c r="H22" s="5"/>
      <c r="I22" s="6">
        <f>'[1]Febbraio 97'!$S$17/('[1]Febbraio 97'!$R$17*10)</f>
        <v>1.64</v>
      </c>
      <c r="J22" s="4">
        <f>'[1]Marzo 97'!$C$20/('[1]Marzo 97'!$B$20*10)</f>
        <v>0.45454545454545464</v>
      </c>
      <c r="K22" s="5">
        <f>'[1]Marzo 97'!$K$20/('[1]Marzo 97'!$J$20*10)</f>
        <v>0.65</v>
      </c>
      <c r="L22" s="5"/>
      <c r="M22" s="6">
        <f>'[1]Marzo 97'!$S$20/('[1]Marzo 97'!$R$20*10)</f>
        <v>0.5</v>
      </c>
      <c r="N22" s="4">
        <f>'[1]Aprile 97'!$C$20/('[1]Aprile 97'!$B$20*10)</f>
        <v>0.625</v>
      </c>
      <c r="O22" s="5">
        <f>'[1]Aprile 97'!$K$20/('[1]Aprile 97'!$J$20*10)</f>
        <v>0.5000000000000001</v>
      </c>
      <c r="P22" s="5"/>
      <c r="Q22" s="5">
        <f>'[1]Aprile 97'!$S$20/('[1]Aprile 97'!$R$20*10)</f>
        <v>0.15</v>
      </c>
      <c r="R22" s="4">
        <f>'[1]Maggio 97'!$C$20/('[1]Maggio 97'!$B$20*10)</f>
        <v>0.055</v>
      </c>
      <c r="S22" s="5">
        <f>'[1]Maggio 97'!$K$20/('[1]Maggio 97'!$J$20*10)</f>
        <v>4.028169014084507</v>
      </c>
      <c r="T22" s="5"/>
      <c r="U22" s="6">
        <f>'[1]Maggio 97'!$S$20/('[1]Maggio 97'!$R$20*10)</f>
        <v>1.0833333333333335</v>
      </c>
      <c r="V22" s="4">
        <f>'[1]Giugno 97'!$C$20/('[1]Giugno 97'!$B$20*10)</f>
        <v>0.6595744680851064</v>
      </c>
      <c r="W22" s="5">
        <f>'[1]Giugno 97'!$K$20/('[1]Giugno 97'!$J$20*10)</f>
        <v>1.2575757575757573</v>
      </c>
      <c r="X22" s="5"/>
      <c r="Y22" s="6">
        <f>'[1]Giugno 97'!$S$17/('[1]Giugno 97'!$R$17*10)</f>
        <v>1.3617021276595747</v>
      </c>
      <c r="Z22" s="4"/>
      <c r="AA22" s="5">
        <f>'[1]Luglio 97'!$K$20/('[1]Luglio 97'!$J$20*10)</f>
        <v>0.034482758620689655</v>
      </c>
      <c r="AB22" s="5"/>
      <c r="AC22" s="6">
        <f>'[1]Luglio 97'!$S$20/('[1]Luglio 97'!$R$20*10)</f>
        <v>0.52</v>
      </c>
      <c r="AD22" s="4">
        <f>'[1]Agosto 97'!$C$20/('[1]Agosto 97'!$B$20*10)</f>
        <v>1.0000000000000002</v>
      </c>
      <c r="AE22" s="5">
        <f>'[1]Agosto 97'!$K$20/('[1]Agosto 97'!$J$20*10)</f>
        <v>0.5000000000000001</v>
      </c>
      <c r="AF22" s="5">
        <f>'[1]Agosto 97'!$O$20/('[1]Agosto 97'!$N$20*10)</f>
        <v>1.9310344827586206</v>
      </c>
      <c r="AG22" s="6">
        <f>'[1]Agosto 97'!$S$20/('[1]Agosto 97'!$R$20*10)</f>
        <v>1.681818181818182</v>
      </c>
      <c r="AH22" s="4">
        <f>'[1]Settembre 97'!$C$20/('[1]Settembre 97'!$B$20*10)</f>
        <v>0.48484848484848486</v>
      </c>
      <c r="AI22" s="5">
        <f>'[1]Settembre 97'!$K$20/('[1]Settembre 97'!$J$20*10)</f>
        <v>4.309523809523809</v>
      </c>
      <c r="AJ22" s="5">
        <f>'[1]Settembre 97'!$O$19/('[1]Settembre 97'!$N$19*10)</f>
        <v>1.0689655172413792</v>
      </c>
      <c r="AK22" s="6">
        <f>'[1]Settembre 97'!$S$20/('[1]Settembre 97'!$R$20*10)</f>
        <v>0.857142857142857</v>
      </c>
      <c r="AL22" s="4">
        <f>'[1]Ottobre 97'!$C$20/('[1]Ottobre 97'!$B$20*10)</f>
        <v>0.23076923076923075</v>
      </c>
      <c r="AM22" s="5">
        <f>'[1]Ottobre 97'!$K$20/('[1]Ottobre 97'!$J$20*10)</f>
        <v>0.38</v>
      </c>
      <c r="AN22" s="5">
        <f>'[1]Ottobre 97'!$O$20/('[1]Ottobre 97'!$N$20*10)</f>
        <v>0.4893617021276596</v>
      </c>
      <c r="AO22" s="6">
        <f>'[1]Ottobre 97'!$S$20/('[1]Ottobre 97'!$R$20*10)</f>
        <v>1.647058823529412</v>
      </c>
      <c r="AP22" s="4">
        <f>'[1]Novembre 97'!$C$20/('[1]Novembre 97'!$B$20*10)</f>
        <v>0.619047619047619</v>
      </c>
      <c r="AQ22" s="5">
        <f>'[1]Novembre 97'!$K$20/('[1]Novembre 97'!$J$20*10)</f>
        <v>2.0303030303030303</v>
      </c>
      <c r="AR22" s="5">
        <f>'[1]Novembre 97'!$O$20/('[1]Novembre 97'!$N$20*10)</f>
        <v>2.3529411764705883</v>
      </c>
      <c r="AS22" s="6">
        <f>'[1]Novembre 97'!$S$20/('[1]Novembre 97'!$R$20*10)</f>
        <v>1.4444444444444446</v>
      </c>
      <c r="AT22" s="4">
        <f>'[1]Dicembre 97'!$C$20/('[1]Dicembre 97'!$B$20*10)</f>
        <v>0.4230769230769231</v>
      </c>
      <c r="AU22" s="5">
        <f>'[1]Dicembre 97'!$K$20/('[1]Dicembre 97'!$J$20*10)</f>
        <v>0.46511627906976755</v>
      </c>
      <c r="AV22" s="5"/>
      <c r="AW22" s="6">
        <f>'[1]Dicembre 97'!$S$20/('[1]Dicembre 97'!$R$20*10)</f>
        <v>1.0243902439024388</v>
      </c>
    </row>
    <row r="23" spans="1:49" ht="12.75">
      <c r="A23" s="28">
        <v>14</v>
      </c>
      <c r="B23" s="4">
        <f>'[1]Gennaio 97'!$C$20/('[1]Gennaio 97'!$B$20*10)</f>
        <v>0.6</v>
      </c>
      <c r="C23" s="5"/>
      <c r="D23" s="5"/>
      <c r="E23" s="6">
        <f>'[1]Gennaio 97'!$S$20/('[1]Gennaio 97'!$R$20*10)</f>
        <v>0.85</v>
      </c>
      <c r="F23" s="4">
        <f>'[1]Febbraio 97'!$C$17/('[1]Febbraio 97'!$B$17*10)</f>
        <v>0.25</v>
      </c>
      <c r="G23" s="5">
        <f>'[1]Febbraio 97'!$K$21/('[1]Febbraio 97'!$J$21*10)</f>
        <v>1.2592592592592593</v>
      </c>
      <c r="H23" s="5"/>
      <c r="I23" s="6">
        <f>'[1]Febbraio 97'!$S$17/('[1]Febbraio 97'!$R$17*10)</f>
        <v>1.64</v>
      </c>
      <c r="J23" s="4">
        <f>'[1]Marzo 97'!$C$21/('[1]Marzo 97'!$B$21*10)</f>
        <v>0.5135135135135135</v>
      </c>
      <c r="K23" s="5"/>
      <c r="L23" s="5"/>
      <c r="M23" s="6">
        <f>'[1]Marzo 97'!$S$21/('[1]Marzo 97'!$R$21*10)</f>
        <v>0.96</v>
      </c>
      <c r="N23" s="4">
        <f>'[1]Aprile 97'!$C$21/('[1]Aprile 97'!$B$21*10)</f>
        <v>0.16666666666666666</v>
      </c>
      <c r="O23" s="5">
        <f>'[1]Aprile 97'!$K$21/('[1]Aprile 97'!$J$21*10)</f>
        <v>2.064516129032258</v>
      </c>
      <c r="P23" s="5"/>
      <c r="Q23" s="5">
        <f>'[1]Aprile 97'!$S$21/('[1]Aprile 97'!$R$21*10)</f>
        <v>0.125</v>
      </c>
      <c r="R23" s="4">
        <f>'[1]Maggio 97'!$C$21/('[1]Maggio 97'!$B$21*10)</f>
        <v>0.4074074074074074</v>
      </c>
      <c r="S23" s="5">
        <f>'[1]Maggio 97'!$K$21/('[1]Maggio 97'!$J$21*10)</f>
        <v>4.970149253731343</v>
      </c>
      <c r="T23" s="5"/>
      <c r="U23" s="6">
        <f>'[1]Maggio 97'!$S$21/('[1]Maggio 97'!$R$21*10)</f>
        <v>0.7037037037037037</v>
      </c>
      <c r="V23" s="4">
        <f>'[1]Giugno 97'!$C$21/('[1]Giugno 97'!$B$21*10)</f>
        <v>0.22727272727272727</v>
      </c>
      <c r="W23" s="5">
        <f>'[1]Giugno 97'!$K$21/('[1]Giugno 97'!$J$21*10)</f>
        <v>0.24390243902439024</v>
      </c>
      <c r="X23" s="5"/>
      <c r="Y23" s="6">
        <f>'[1]Giugno 97'!$S$17/('[1]Giugno 97'!$R$17*10)</f>
        <v>1.3617021276595747</v>
      </c>
      <c r="Z23" s="4">
        <f>'[1]Luglio 97'!$C$21/('[1]Luglio 97'!$B$21*10)</f>
        <v>0.23529411764705882</v>
      </c>
      <c r="AA23" s="5">
        <f>'[1]Luglio 97'!$K$21/('[1]Luglio 97'!$J$21*10)</f>
        <v>1.769230769230769</v>
      </c>
      <c r="AB23" s="5"/>
      <c r="AC23" s="6"/>
      <c r="AD23" s="4">
        <f>'[1]Agosto 97'!$C$21/('[1]Agosto 97'!$B$21*10)</f>
        <v>0.358974358974359</v>
      </c>
      <c r="AE23" s="5">
        <f>'[1]Agosto 97'!$K$21/('[1]Agosto 97'!$J$21*10)</f>
        <v>0.9852941176470588</v>
      </c>
      <c r="AF23" s="5">
        <f>'[1]Agosto 97'!$O$21/('[1]Agosto 97'!$N$21*10)</f>
        <v>1.0344827586206895</v>
      </c>
      <c r="AG23" s="6">
        <f>'[1]Agosto 97'!$S$21/('[1]Agosto 97'!$R$22*10)</f>
        <v>1.8095238095238093</v>
      </c>
      <c r="AH23" s="4">
        <f>'[1]Settembre 97'!$C$21/('[1]Settembre 97'!$B$21*10)</f>
        <v>0.14814814814814814</v>
      </c>
      <c r="AI23" s="5">
        <f>'[1]Settembre 97'!$K$21/('[1]Settembre 97'!$J$21*10)</f>
        <v>0.0392156862745098</v>
      </c>
      <c r="AJ23" s="5">
        <f>'[1]Settembre 97'!$O$19/('[1]Settembre 97'!$N$19*10)</f>
        <v>1.0689655172413792</v>
      </c>
      <c r="AK23" s="6">
        <f>'[1]Settembre 97'!$S$21/('[1]Settembre 97'!$R$21*10)</f>
        <v>0.2631578947368421</v>
      </c>
      <c r="AL23" s="4">
        <f>'[1]Ottobre 97'!$C$21/('[1]Ottobre 97'!$B$21*10)</f>
        <v>1.0526315789473684</v>
      </c>
      <c r="AM23" s="5">
        <f>'[1]Ottobre 97'!$K$21/('[1]Ottobre 97'!$J$21*10)</f>
        <v>0.358974358974359</v>
      </c>
      <c r="AN23" s="5">
        <f>'[1]Ottobre 97'!$O$21/('[1]Ottobre 97'!$N$21*10)</f>
        <v>0.696969696969697</v>
      </c>
      <c r="AO23" s="6">
        <f>'[1]Ottobre 97'!$S$21/('[1]Ottobre 97'!$R$21*10)</f>
        <v>1.232558139534884</v>
      </c>
      <c r="AP23" s="4">
        <f>'[1]Novembre 97'!$C$21/('[1]Novembre 97'!$B$21*10)</f>
        <v>0.631578947368421</v>
      </c>
      <c r="AQ23" s="5">
        <f>'[1]Novembre 97'!$K$21/('[1]Novembre 97'!$J$21*10)</f>
        <v>7</v>
      </c>
      <c r="AR23" s="5">
        <f>'[1]Novembre 97'!$O$21/('[1]Novembre 97'!$N$21*10)</f>
        <v>0.9565217391304348</v>
      </c>
      <c r="AS23" s="6">
        <f>'[1]Novembre 97'!$S$21/('[1]Novembre 97'!$R$21*10)</f>
        <v>2.9999999999999996</v>
      </c>
      <c r="AT23" s="4">
        <f>'[1]Dicembre 97'!$C$21/('[1]Dicembre 97'!$B$21*10)</f>
        <v>0.44</v>
      </c>
      <c r="AU23" s="5">
        <f>'[1]Dicembre 97'!$K$21/('[1]Dicembre 97'!$J$21*10)</f>
        <v>0.8260869565217392</v>
      </c>
      <c r="AV23" s="5"/>
      <c r="AW23" s="6">
        <f>'[1]Dicembre 97'!$S$21/('[1]Dicembre 97'!$R$21*10)</f>
        <v>1.25</v>
      </c>
    </row>
    <row r="24" spans="1:49" ht="12.75">
      <c r="A24" s="28">
        <v>15</v>
      </c>
      <c r="B24" s="4">
        <f>'[1]Gennaio 97'!$C$20/('[1]Gennaio 97'!$B$20*10)</f>
        <v>0.6</v>
      </c>
      <c r="C24" s="5"/>
      <c r="D24" s="5"/>
      <c r="E24" s="6">
        <f>'[1]Gennaio 97'!$S$20/('[1]Gennaio 97'!$R$20*10)</f>
        <v>0.85</v>
      </c>
      <c r="F24" s="4">
        <f>'[1]Febbraio 97'!$C$17/('[1]Febbraio 97'!$B$17*10)</f>
        <v>0.25</v>
      </c>
      <c r="G24" s="5">
        <f>'[1]Febbraio 97'!$K$22/('[1]Febbraio 97'!$J$22*10)</f>
        <v>1.34375</v>
      </c>
      <c r="H24" s="5"/>
      <c r="I24" s="6">
        <f>'[1]Febbraio 97'!$S$17/('[1]Febbraio 97'!$R$17*10)</f>
        <v>1.64</v>
      </c>
      <c r="J24" s="4">
        <f>'[1]Marzo 97'!$C$22/('[1]Marzo 97'!$B$22*10)</f>
        <v>0.42105263157894735</v>
      </c>
      <c r="K24" s="5"/>
      <c r="L24" s="5"/>
      <c r="M24" s="6">
        <f>'[1]Marzo 97'!$S$22/('[1]Marzo 97'!$R$22*10)</f>
        <v>1.24</v>
      </c>
      <c r="N24" s="4">
        <f>'[1]Aprile 97'!$C$22/('[1]Aprile 97'!$B$22*10)</f>
        <v>0.44</v>
      </c>
      <c r="O24" s="5">
        <f>'[1]Aprile 97'!$K$22/('[1]Aprile 97'!$J$22*10)</f>
        <v>2.692307692307692</v>
      </c>
      <c r="P24" s="5"/>
      <c r="Q24" s="5">
        <f>'[1]Aprile 97'!$S$22/('[1]Aprile 97'!$R$22*10)</f>
        <v>0.9047619047619047</v>
      </c>
      <c r="R24" s="4">
        <f>'[1]Maggio 97'!$C$22/('[1]Maggio 97'!$B$22*10)</f>
        <v>0.8695652173913044</v>
      </c>
      <c r="S24" s="5">
        <f>'[1]Maggio 97'!$K$22/('[1]Maggio 97'!$J$22*10)</f>
        <v>1.1666666666666667</v>
      </c>
      <c r="T24" s="5"/>
      <c r="U24" s="6">
        <f>'[1]Maggio 97'!$S$22/('[1]Maggio 97'!$R$22*10)</f>
        <v>0.32258064516129037</v>
      </c>
      <c r="V24" s="4">
        <f>'[1]Giugno 97'!$C$22/('[1]Giugno 97'!$B$22*10)</f>
        <v>0.11320754716981131</v>
      </c>
      <c r="W24" s="5">
        <f>'[1]Giugno 97'!$K$22/('[1]Giugno 97'!$J$22*10)</f>
        <v>0.4615384615384615</v>
      </c>
      <c r="X24" s="5"/>
      <c r="Y24" s="6">
        <f>'[1]Giugno 97'!$S$17/('[1]Giugno 97'!$R$17*10)</f>
        <v>1.3617021276595747</v>
      </c>
      <c r="Z24" s="4">
        <f>'[1]Luglio 97'!$C$22/('[1]Luglio 97'!$B$22*10)</f>
        <v>0.20833333333333334</v>
      </c>
      <c r="AA24" s="5">
        <f>'[1]Luglio 97'!$K$22/('[1]Luglio 97'!$J$22*10)</f>
        <v>0.39024390243902435</v>
      </c>
      <c r="AB24" s="5"/>
      <c r="AC24" s="6">
        <f>'[1]Luglio 97'!$S$22/('[1]Luglio 97'!$R$22*10)</f>
        <v>0.8</v>
      </c>
      <c r="AD24" s="4">
        <f>'[1]Agosto 97'!$C$22/('[1]Agosto 97'!$B$22*10)</f>
        <v>0.92</v>
      </c>
      <c r="AE24" s="5">
        <f>'[1]Agosto 97'!$K$22/('[1]Agosto 97'!$J$22*10)</f>
        <v>1.6</v>
      </c>
      <c r="AF24" s="5">
        <f>'[1]Agosto 97'!$O$21/('[1]Agosto 97'!$N$21*10)</f>
        <v>1.0344827586206895</v>
      </c>
      <c r="AG24" s="6">
        <f>'[1]Agosto 97'!$S$22/('[1]Agosto 97'!$R$22*10)</f>
        <v>0.2857142857142857</v>
      </c>
      <c r="AH24" s="4">
        <f>'[1]Settembre 97'!$C$22/('[1]Settembre 97'!$B$22*10)</f>
        <v>0.3</v>
      </c>
      <c r="AI24" s="5">
        <f>'[1]Settembre 97'!$K$22/('[1]Settembre 97'!$J$22*10)</f>
        <v>0.7272727272727274</v>
      </c>
      <c r="AJ24" s="5">
        <f>'[1]Settembre 97'!$O$19/('[1]Settembre 97'!$N$19*10)</f>
        <v>1.0689655172413792</v>
      </c>
      <c r="AK24" s="6">
        <f>'[1]Settembre 97'!$S$22/('[1]Settembre 97'!$R$22*10)</f>
        <v>0.11111111111111112</v>
      </c>
      <c r="AL24" s="4">
        <f>'[1]Ottobre 97'!$C$22/('[1]Ottobre 97'!$B$22*10)</f>
        <v>1.5294117647058822</v>
      </c>
      <c r="AM24" s="5">
        <f>'[1]Ottobre 97'!$K$22/('[1]Ottobre 97'!$J$22*10)</f>
        <v>0.2888888888888889</v>
      </c>
      <c r="AN24" s="5">
        <f>'[1]Ottobre 97'!$O$21/('[1]Ottobre 97'!$N$21*10)</f>
        <v>0.696969696969697</v>
      </c>
      <c r="AO24" s="6">
        <f>'[1]Ottobre 97'!$S$22/('[1]Ottobre 97'!$R$22*10)</f>
        <v>0.8529411764705881</v>
      </c>
      <c r="AP24" s="4">
        <f>'[1]Novembre 97'!$C$22/('[1]Novembre 97'!$B$22*10)</f>
        <v>0.6086956521739132</v>
      </c>
      <c r="AQ24" s="5">
        <f>'[1]Novembre 97'!$K$22/('[1]Novembre 97'!$J$22*10)</f>
        <v>1.6363636363636365</v>
      </c>
      <c r="AR24" s="5">
        <f>'[1]Novembre 97'!$O$22/('[1]Novembre 97'!$N$22*10)</f>
        <v>0.6521739130434783</v>
      </c>
      <c r="AS24" s="6">
        <f>'[1]Novembre 97'!$S$22/('[1]Novembre 97'!$R$22*10)</f>
        <v>2.923076923076923</v>
      </c>
      <c r="AT24" s="4">
        <f>'[1]Dicembre 97'!$C$22/('[1]Dicembre 97'!$B$22*10)</f>
        <v>0.4444444444444444</v>
      </c>
      <c r="AU24" s="5">
        <f>'[1]Dicembre 97'!$K$22/('[1]Dicembre 97'!$J$22*10)</f>
        <v>1.183673469387755</v>
      </c>
      <c r="AV24" s="5"/>
      <c r="AW24" s="6">
        <f>'[1]Dicembre 97'!$S$22/('[1]Dicembre 97'!$R$22*10)</f>
        <v>1.15625</v>
      </c>
    </row>
    <row r="25" spans="1:49" ht="12.75">
      <c r="A25" s="28">
        <v>16</v>
      </c>
      <c r="B25" s="4">
        <f>'[1]Gennaio 97'!$C$20/('[1]Gennaio 97'!$B$20*10)</f>
        <v>0.6</v>
      </c>
      <c r="C25" s="5"/>
      <c r="D25" s="5"/>
      <c r="E25" s="6">
        <f>'[1]Gennaio 97'!$S$20/('[1]Gennaio 97'!$R$20*10)</f>
        <v>0.85</v>
      </c>
      <c r="F25" s="4">
        <f>'[1]Febbraio 97'!$C$17/('[1]Febbraio 97'!$B$17*10)</f>
        <v>0.25</v>
      </c>
      <c r="G25" s="5">
        <f>'[1]Febbraio 97'!$K$23/('[1]Febbraio 97'!$J$23*10)</f>
        <v>1.358974358974359</v>
      </c>
      <c r="H25" s="5"/>
      <c r="I25" s="6">
        <f>'[1]Febbraio 97'!$S$17/('[1]Febbraio 97'!$R$17*10)</f>
        <v>1.64</v>
      </c>
      <c r="J25" s="4">
        <f>'[1]Marzo 97'!$C$23/('[1]Marzo 97'!$B$23*10)</f>
        <v>0.5106382978723404</v>
      </c>
      <c r="K25" s="5"/>
      <c r="L25" s="5"/>
      <c r="M25" s="6">
        <f>'[1]Marzo 97'!$S$23/('[1]Marzo 97'!$R$23*10)</f>
        <v>0.8928571428571428</v>
      </c>
      <c r="N25" s="4">
        <f>'[1]Aprile 97'!$C$23/('[1]Aprile 97'!$B$23*10)</f>
        <v>0.125</v>
      </c>
      <c r="O25" s="5">
        <f>'[1]Aprile 97'!$K$23/('[1]Aprile 97'!$J$23*10)</f>
        <v>0.14634146341463414</v>
      </c>
      <c r="P25" s="5"/>
      <c r="Q25" s="5">
        <f>'[1]Aprile 97'!$S$23/('[1]Aprile 97'!$R$23*10)</f>
        <v>1.238095238095238</v>
      </c>
      <c r="R25" s="4">
        <f>'[1]Maggio 97'!$C$23/('[1]Maggio 97'!$B$23*10)</f>
        <v>0.6756756756756757</v>
      </c>
      <c r="S25" s="5">
        <f>'[1]Maggio 97'!$K$23/('[1]Maggio 97'!$J$23*10)</f>
        <v>1.2249999999999999</v>
      </c>
      <c r="T25" s="5"/>
      <c r="U25" s="6">
        <f>'[1]Maggio 97'!$S$23/('[1]Maggio 97'!$R$23*10)</f>
        <v>0.375</v>
      </c>
      <c r="V25" s="4">
        <f>'[1]Giugno 97'!$C$23/('[1]Giugno 97'!$B$23*10)</f>
        <v>0.6279069767441862</v>
      </c>
      <c r="W25" s="5">
        <f>'[1]Giugno 97'!$K$23/('[1]Giugno 97'!$J$23*10)</f>
        <v>3.4871794871794872</v>
      </c>
      <c r="X25" s="5"/>
      <c r="Y25" s="6">
        <f>'[1]Giugno 97'!$S$17/('[1]Giugno 97'!$R$17*10)</f>
        <v>1.3617021276595747</v>
      </c>
      <c r="Z25" s="4">
        <f>'[1]Luglio 97'!$C$23/('[1]Luglio 97'!$B$23*10)</f>
        <v>0.06976744186046513</v>
      </c>
      <c r="AA25" s="5">
        <f>'[1]Luglio 97'!$K$23/('[1]Luglio 97'!$J$23*10)</f>
        <v>1.8153846153846152</v>
      </c>
      <c r="AB25" s="5"/>
      <c r="AC25" s="6">
        <f>'[1]Luglio 97'!$S$23/('[1]Luglio 97'!$R$23*10)</f>
        <v>1.0645161290322582</v>
      </c>
      <c r="AD25" s="4">
        <f>'[1]Agosto 97'!$C$23/('[1]Agosto 97'!$B$23*10)</f>
        <v>0.5384615384615385</v>
      </c>
      <c r="AE25" s="5">
        <f>'[1]Agosto 97'!$K$23/('[1]Agosto 97'!$J$23*10)</f>
        <v>1.152542372881356</v>
      </c>
      <c r="AF25" s="5">
        <f>'[1]Agosto 97'!$O$21/('[1]Agosto 97'!$N$21*10)</f>
        <v>1.0344827586206895</v>
      </c>
      <c r="AG25" s="6">
        <f>'[1]Agosto 97'!$S$23/('[1]Agosto 97'!$R$23*10)</f>
        <v>0.590909090909091</v>
      </c>
      <c r="AH25" s="4">
        <f>'[1]Settembre 97'!$C$23/('[1]Settembre 97'!$B$23*10)</f>
        <v>0.33333333333333337</v>
      </c>
      <c r="AI25" s="5">
        <f>'[1]Settembre 97'!$K$23/('[1]Settembre 97'!$J$23*10)</f>
        <v>3.4999999999999996</v>
      </c>
      <c r="AJ25" s="5">
        <f>'[1]Settembre 97'!$O$23/('[1]Settembre 97'!$N$23*10)</f>
        <v>0.411764705882353</v>
      </c>
      <c r="AK25" s="6">
        <f>'[1]Settembre 97'!$S$23/('[1]Settembre 97'!$R$23*10)</f>
        <v>0.4347826086956522</v>
      </c>
      <c r="AL25" s="4">
        <f>'[1]Ottobre 97'!$C$23/('[1]Ottobre 97'!$B$23*10)</f>
        <v>0.696969696969697</v>
      </c>
      <c r="AM25" s="5">
        <f>'[1]Ottobre 97'!$K$23/('[1]Ottobre 97'!$J$23*10)</f>
        <v>0.6666666666666666</v>
      </c>
      <c r="AN25" s="5">
        <f>'[1]Ottobre 97'!$O$21/('[1]Ottobre 97'!$N$21*10)</f>
        <v>0.696969696969697</v>
      </c>
      <c r="AO25" s="6">
        <f>'[1]Ottobre 97'!$S$23/('[1]Ottobre 97'!$R$23*10)</f>
        <v>0.7058823529411764</v>
      </c>
      <c r="AP25" s="4">
        <f>'[1]Novembre 97'!$C$23/('[1]Novembre 97'!$B$23*10)</f>
        <v>0.590909090909091</v>
      </c>
      <c r="AQ25" s="5">
        <f>'[1]Novembre 97'!$K$23/('[1]Novembre 97'!$J$23*10)</f>
        <v>2.0606060606060606</v>
      </c>
      <c r="AR25" s="5">
        <f>'[1]Novembre 97'!$O$23/('[1]Novembre 97'!$N$23*10)</f>
        <v>0.3</v>
      </c>
      <c r="AS25" s="6">
        <f>'[1]Novembre 97'!$S$23/('[1]Novembre 97'!$R$23*10)</f>
        <v>2.8999999999999995</v>
      </c>
      <c r="AT25" s="4">
        <f>'[1]Dicembre 97'!$C$23/('[1]Dicembre 97'!$B$23*10)</f>
        <v>0.4230769230769231</v>
      </c>
      <c r="AU25" s="5">
        <f>'[1]Dicembre 97'!$K$23/('[1]Dicembre 97'!$J$23*10)</f>
        <v>9.863636363636365</v>
      </c>
      <c r="AV25" s="5"/>
      <c r="AW25" s="6">
        <f>'[1]Dicembre 97'!$S$23/('[1]Dicembre 97'!$R$23*10)</f>
        <v>0.2857142857142857</v>
      </c>
    </row>
    <row r="26" spans="1:49" ht="12.75">
      <c r="A26" s="28">
        <v>17</v>
      </c>
      <c r="B26" s="4">
        <f>'[1]Gennaio 97'!$C$20/('[1]Gennaio 97'!$B$20*10)</f>
        <v>0.6</v>
      </c>
      <c r="C26" s="5"/>
      <c r="D26" s="5"/>
      <c r="E26" s="6">
        <f>'[1]Gennaio 97'!$S$20/('[1]Gennaio 97'!$R$20*10)</f>
        <v>0.85</v>
      </c>
      <c r="F26" s="4">
        <f>'[1]Febbraio 97'!$C$17/('[1]Febbraio 97'!$B$17*10)</f>
        <v>0.25</v>
      </c>
      <c r="G26" s="5">
        <f>'[1]Febbraio 97'!$K$24/('[1]Febbraio 97'!$J$24*10)</f>
        <v>2</v>
      </c>
      <c r="H26" s="5"/>
      <c r="I26" s="6"/>
      <c r="J26" s="4">
        <f>'[1]Marzo 97'!$C$24/('[1]Marzo 97'!$B$24*10)</f>
        <v>0.5789473684210527</v>
      </c>
      <c r="K26" s="5"/>
      <c r="L26" s="5"/>
      <c r="M26" s="6">
        <f>'[1]Marzo 97'!$S$24/('[1]Marzo 97'!$R$24*10)</f>
        <v>0.52</v>
      </c>
      <c r="N26" s="4">
        <f>'[1]Aprile 97'!$C$24/('[1]Aprile 97'!$B$24*10)</f>
        <v>0.44</v>
      </c>
      <c r="O26" s="5">
        <f>'[1]Aprile 97'!$K$24/('[1]Aprile 97'!$J$24*10)</f>
        <v>3.622950819672131</v>
      </c>
      <c r="P26" s="5"/>
      <c r="Q26" s="5">
        <f>'[1]Aprile 97'!$S$24/('[1]Aprile 97'!$R$24*10)</f>
        <v>0.09999999999999999</v>
      </c>
      <c r="R26" s="4">
        <f>'[1]Maggio 97'!$C$24/('[1]Maggio 97'!$B$24*10)</f>
        <v>1.263157894736842</v>
      </c>
      <c r="S26" s="5">
        <f>'[1]Maggio 97'!$K$24/('[1]Maggio 97'!$J$24*10)</f>
        <v>0.2765957446808511</v>
      </c>
      <c r="T26" s="5"/>
      <c r="U26" s="6">
        <f>'[1]Maggio 97'!$S$24/('[1]Maggio 97'!$R$24*10)</f>
        <v>1.2</v>
      </c>
      <c r="V26" s="4">
        <f>'[1]Giugno 97'!$C$24/('[1]Giugno 97'!$B$24*10)</f>
        <v>0.6052631578947368</v>
      </c>
      <c r="W26" s="5">
        <f>'[1]Giugno 97'!$K$24/('[1]Giugno 97'!$J$24*10)</f>
        <v>0.5263157894736842</v>
      </c>
      <c r="X26" s="5"/>
      <c r="Y26" s="6">
        <f>'[1]Giugno 97'!$S$17/('[1]Giugno 97'!$R$17*10)</f>
        <v>1.3617021276595747</v>
      </c>
      <c r="Z26" s="4">
        <f>'[1]Luglio 97'!$C$24/('[1]Luglio 97'!$B$24*10)</f>
        <v>0.07692307692307691</v>
      </c>
      <c r="AA26" s="5">
        <f>'[1]Luglio 97'!$K$24/('[1]Luglio 97'!$J$24*10)</f>
        <v>1.0273972602739727</v>
      </c>
      <c r="AB26" s="5"/>
      <c r="AC26" s="6">
        <f>'[1]Luglio 97'!$S$24/('[1]Luglio 97'!$R$24*10)</f>
        <v>0.4</v>
      </c>
      <c r="AD26" s="4">
        <f>'[1]Agosto 97'!$C$24/('[1]Agosto 97'!$B$24*10)</f>
        <v>3.8333333333333335</v>
      </c>
      <c r="AE26" s="5">
        <f>'[1]Agosto 97'!$K$24/('[1]Agosto 97'!$J$24*10)</f>
        <v>0.9347826086956522</v>
      </c>
      <c r="AF26" s="5">
        <f>'[1]Agosto 97'!$O$21/('[1]Agosto 97'!$N$21*10)</f>
        <v>1.0344827586206895</v>
      </c>
      <c r="AG26" s="6"/>
      <c r="AH26" s="4">
        <f>'[1]Settembre 97'!$C$24/('[1]Settembre 97'!$B$24*10)</f>
        <v>0.65</v>
      </c>
      <c r="AI26" s="5">
        <f>'[1]Settembre 97'!$K$24/('[1]Settembre 97'!$J$24*10)</f>
        <v>4.375</v>
      </c>
      <c r="AJ26" s="5">
        <f>'[1]Settembre 97'!$O$23/('[1]Settembre 97'!$N$23*10)</f>
        <v>0.411764705882353</v>
      </c>
      <c r="AK26" s="6">
        <f>'[1]Settembre 97'!$S$24/('[1]Settembre 97'!$R$24*10)</f>
        <v>0.64</v>
      </c>
      <c r="AL26" s="4">
        <f>'[1]Ottobre 97'!$C$24/('[1]Ottobre 97'!$B$24*10)</f>
        <v>0.5263157894736842</v>
      </c>
      <c r="AM26" s="5">
        <f>'[1]Ottobre 97'!$K$24/('[1]Ottobre 97'!$J$24*10)</f>
        <v>5.635135135135135</v>
      </c>
      <c r="AN26" s="5">
        <f>'[1]Ottobre 97'!$O$21/('[1]Ottobre 97'!$N$21*10)</f>
        <v>0.696969696969697</v>
      </c>
      <c r="AO26" s="6">
        <f>'[1]Ottobre 97'!$S$24/('[1]Ottobre 97'!$R$24*10)</f>
        <v>1.457142857142857</v>
      </c>
      <c r="AP26" s="4">
        <f>'[1]Novembre 97'!$C$24/('[1]Novembre 97'!$B$24*10)</f>
        <v>0.6</v>
      </c>
      <c r="AQ26" s="5">
        <f>'[1]Novembre 97'!$K$24/('[1]Novembre 97'!$J$24*10)</f>
        <v>2.0606060606060606</v>
      </c>
      <c r="AR26" s="5">
        <f>'[1]Novembre 97'!$O$24/('[1]Novembre 97'!$N$24*10)</f>
        <v>0.7499999999999999</v>
      </c>
      <c r="AS26" s="6">
        <f>'[1]Novembre 97'!$S$24/('[1]Novembre 97'!$R$24*10)</f>
        <v>2.076923076923077</v>
      </c>
      <c r="AT26" s="4">
        <f>'[1]Dicembre 97'!$C$24/('[1]Dicembre 97'!$B$24*10)</f>
        <v>0.6521739130434783</v>
      </c>
      <c r="AU26" s="5">
        <f>'[1]Dicembre 97'!$K$24/('[1]Dicembre 97'!$J$24*10)</f>
        <v>5.52</v>
      </c>
      <c r="AV26" s="5">
        <f>'[1]Dicembre 97'!$O$24/('[1]Dicembre 97'!$N$24*10)</f>
        <v>0.21666666666666667</v>
      </c>
      <c r="AW26" s="6">
        <f>'[1]Dicembre 97'!$S$24/('[1]Dicembre 97'!$R$24*10)</f>
        <v>0.3125</v>
      </c>
    </row>
    <row r="27" spans="1:49" ht="12.75">
      <c r="A27" s="28">
        <v>18</v>
      </c>
      <c r="B27" s="4">
        <f>'[1]Gennaio 97'!$C$20/('[1]Gennaio 97'!$B$20*10)</f>
        <v>0.6</v>
      </c>
      <c r="C27" s="5"/>
      <c r="D27" s="5"/>
      <c r="E27" s="6">
        <f>'[1]Gennaio 97'!$S$20/('[1]Gennaio 97'!$R$20*10)</f>
        <v>0.85</v>
      </c>
      <c r="F27" s="4">
        <f>'[1]Febbraio 97'!$C$25/('[1]Febbraio 97'!$B$25*10)</f>
        <v>0.7857142857142857</v>
      </c>
      <c r="G27" s="5">
        <f>'[1]Febbraio 97'!$K$25/('[1]Febbraio 97'!$J$25*10)</f>
        <v>1.6829268292682924</v>
      </c>
      <c r="H27" s="5"/>
      <c r="I27" s="6">
        <f>'[1]Febbraio 97'!$S$25/('[1]Febbraio 97'!$R$25*10)</f>
        <v>0.9069767441860467</v>
      </c>
      <c r="J27" s="4">
        <f>'[1]Marzo 97'!$C$25/('[1]Marzo 97'!$B$25*10)</f>
        <v>1.16</v>
      </c>
      <c r="K27" s="5"/>
      <c r="L27" s="5"/>
      <c r="M27" s="6">
        <f>'[1]Marzo 97'!$S$25/('[1]Marzo 97'!$R$25*10)</f>
        <v>1.6170212765957448</v>
      </c>
      <c r="N27" s="4">
        <f>'[1]Aprile 97'!$C$25/('[1]Aprile 97'!$B$25*10)</f>
        <v>0.10256410256410256</v>
      </c>
      <c r="O27" s="5">
        <f>'[1]Aprile 97'!$K$25/('[1]Aprile 97'!$J$25*10)</f>
        <v>10.793103448275861</v>
      </c>
      <c r="P27" s="5"/>
      <c r="Q27" s="5">
        <f>'[1]Aprile 97'!$S$25/('[1]Aprile 97'!$R$25*10)</f>
        <v>0.16666666666666669</v>
      </c>
      <c r="R27" s="4">
        <f>'[1]Maggio 97'!$C$25/('[1]Maggio 97'!$B$25*10)</f>
        <v>0.6875</v>
      </c>
      <c r="S27" s="5">
        <f>'[1]Maggio 97'!$K$25/('[1]Maggio 97'!$J$25*10)</f>
        <v>2.6363636363636362</v>
      </c>
      <c r="T27" s="5"/>
      <c r="U27" s="6">
        <f>'[1]Maggio 97'!$S$25/('[1]Maggio 97'!$R$25*10)</f>
        <v>1.3225806451612903</v>
      </c>
      <c r="V27" s="4">
        <f>'[1]Giugno 97'!$C$25/('[1]Giugno 97'!$B$25*10)</f>
        <v>0.5405405405405406</v>
      </c>
      <c r="W27" s="5">
        <f>'[1]Giugno 97'!$K$25/('[1]Giugno 97'!$J$25*10)</f>
        <v>1.1666666666666667</v>
      </c>
      <c r="X27" s="5"/>
      <c r="Y27" s="6">
        <f>'[1]Giugno 97'!$S$25/('[1]Giugno 97'!$R$25*10)</f>
        <v>1</v>
      </c>
      <c r="Z27" s="4">
        <f>'[1]Luglio 97'!$C$25/('[1]Luglio 97'!$B$25*10)</f>
        <v>0.3870967741935484</v>
      </c>
      <c r="AA27" s="5">
        <f>'[1]Luglio 97'!$K$25/('[1]Luglio 97'!$J$25*10)</f>
        <v>0.0909090909090909</v>
      </c>
      <c r="AB27" s="5"/>
      <c r="AC27" s="6">
        <f>'[1]Luglio 97'!$S$25/('[1]Luglio 97'!$R$25*10)</f>
        <v>0.65</v>
      </c>
      <c r="AD27" s="4"/>
      <c r="AE27" s="5">
        <f>'[1]Agosto 97'!$K$25/('[1]Agosto 97'!$J$25*10)</f>
        <v>0.21428571428571425</v>
      </c>
      <c r="AF27" s="5">
        <f>'[1]Agosto 97'!$O$25/('[1]Agosto 97'!$N$25*10)</f>
        <v>4.333333333333333</v>
      </c>
      <c r="AG27" s="6"/>
      <c r="AH27" s="4">
        <f>'[1]Settembre 97'!$C$25/('[1]Settembre 97'!$B$25*10)</f>
        <v>0.4</v>
      </c>
      <c r="AI27" s="5">
        <f>'[1]Settembre 97'!$K$25/('[1]Settembre 97'!$J$25*10)</f>
        <v>2.064516129032258</v>
      </c>
      <c r="AJ27" s="5">
        <f>'[1]Settembre 97'!$O$23/('[1]Settembre 97'!$N$23*10)</f>
        <v>0.411764705882353</v>
      </c>
      <c r="AK27" s="6">
        <f>'[1]Settembre 97'!$S$25/('[1]Settembre 97'!$R$25*10)</f>
        <v>0.2777777777777778</v>
      </c>
      <c r="AL27" s="4">
        <f>'[1]Ottobre 97'!$C$25/('[1]Ottobre 97'!$B$25*10)</f>
        <v>0.26595744680851063</v>
      </c>
      <c r="AM27" s="5">
        <f>'[1]Ottobre 97'!$K$26/('[1]Ottobre 97'!$J$26*10)</f>
        <v>9.373134328358208</v>
      </c>
      <c r="AN27" s="5">
        <f>'[1]Ottobre 97'!$O$21/('[1]Ottobre 97'!$N$21*10)</f>
        <v>0.696969696969697</v>
      </c>
      <c r="AO27" s="6">
        <f>'[1]Ottobre 97'!$S$25/('[1]Ottobre 97'!$R$25*10)</f>
        <v>0.2</v>
      </c>
      <c r="AP27" s="4">
        <f>'[1]Novembre 97'!$C$25/('[1]Novembre 97'!$B$25*10)</f>
        <v>0.6086956521739132</v>
      </c>
      <c r="AQ27" s="5">
        <f>'[1]Novembre 97'!$K$25/('[1]Novembre 97'!$J$25*10)</f>
        <v>3.225</v>
      </c>
      <c r="AR27" s="5">
        <f>'[1]Novembre 97'!$O$25/('[1]Novembre 97'!$N$25*10)</f>
        <v>0.3</v>
      </c>
      <c r="AS27" s="6">
        <f>'[1]Novembre 97'!$S$25/('[1]Novembre 97'!$R$25*10)</f>
        <v>1.25</v>
      </c>
      <c r="AT27" s="4">
        <f>'[1]Dicembre 97'!$C$25/('[1]Dicembre 97'!$B$25*10)</f>
        <v>0.43333333333333335</v>
      </c>
      <c r="AU27" s="5">
        <f>'[1]Dicembre 97'!$K$25/('[1]Dicembre 97'!$J$25*10)</f>
        <v>12.358490566037736</v>
      </c>
      <c r="AV27" s="5">
        <f>'[1]Dicembre 97'!$O$25/('[1]Dicembre 97'!$N$25*10)</f>
        <v>0.09433962264150944</v>
      </c>
      <c r="AW27" s="6">
        <f>'[1]Dicembre 97'!$S$25/('[1]Dicembre 97'!$R$25*10)</f>
        <v>0.2727272727272727</v>
      </c>
    </row>
    <row r="28" spans="1:49" ht="12.75">
      <c r="A28" s="28">
        <v>19</v>
      </c>
      <c r="B28" s="4">
        <f>'[1]Gennaio 97'!$C$20/('[1]Gennaio 97'!$B$20*10)</f>
        <v>0.6</v>
      </c>
      <c r="C28" s="5"/>
      <c r="D28" s="5"/>
      <c r="E28" s="6">
        <f>'[1]Gennaio 97'!$S$20/('[1]Gennaio 97'!$R$20*10)</f>
        <v>0.85</v>
      </c>
      <c r="F28" s="4">
        <f>'[1]Febbraio 97'!$C$25/('[1]Febbraio 97'!$B$25*10)</f>
        <v>0.7857142857142857</v>
      </c>
      <c r="G28" s="5"/>
      <c r="H28" s="5"/>
      <c r="I28" s="6">
        <f>'[1]Febbraio 97'!$S$25/('[1]Febbraio 97'!$R$25*10)</f>
        <v>0.9069767441860467</v>
      </c>
      <c r="J28" s="4">
        <f>'[1]Marzo 97'!$C$26/('[1]Marzo 97'!$B$26*10)</f>
        <v>0.3714285714285714</v>
      </c>
      <c r="K28" s="5">
        <f>'[1]Marzo 97'!$K$26/('[1]Marzo 97'!$J$26*10)</f>
        <v>1.5000000000000002</v>
      </c>
      <c r="L28" s="5"/>
      <c r="M28" s="6">
        <f>'[1]Marzo 97'!$S$26/('[1]Marzo 97'!$R$26*10)</f>
        <v>1.7249999999999999</v>
      </c>
      <c r="N28" s="4">
        <f>'[1]Aprile 97'!$C$26/('[1]Aprile 97'!$B$26*10)</f>
        <v>0.2857142857142857</v>
      </c>
      <c r="O28" s="5">
        <f>'[1]Aprile 97'!$K$26/('[1]Aprile 97'!$J$26*10)</f>
        <v>6.750000000000001</v>
      </c>
      <c r="P28" s="5"/>
      <c r="Q28" s="5">
        <f>'[1]Aprile 97'!$S$26/('[1]Aprile 97'!$R$26*10)</f>
        <v>2.5</v>
      </c>
      <c r="R28" s="4">
        <f>'[1]Maggio 97'!$C$26/('[1]Maggio 97'!$B$26*10)</f>
        <v>0.7674418604651164</v>
      </c>
      <c r="S28" s="5">
        <f>'[1]Maggio 97'!$K$26/('[1]Maggio 97'!$J$26*10)</f>
        <v>1.0000000000000002</v>
      </c>
      <c r="T28" s="5"/>
      <c r="U28" s="6">
        <f>'[1]Maggio 97'!$S$26/('[1]Maggio 97'!$R$26*10)</f>
        <v>0.5217391304347826</v>
      </c>
      <c r="V28" s="4">
        <f>'[1]Giugno 97'!$C$26/('[1]Giugno 97'!$B$26*10)</f>
        <v>0.16666666666666669</v>
      </c>
      <c r="W28" s="5">
        <f>'[1]Giugno 97'!$K$26/('[1]Giugno 97'!$J$26*10)</f>
        <v>1.4482758620689653</v>
      </c>
      <c r="X28" s="5"/>
      <c r="Y28" s="6">
        <f>'[1]Giugno 97'!$S$26/('[1]Giugno 97'!$R$26*10)</f>
        <v>1.0555555555555554</v>
      </c>
      <c r="Z28" s="4">
        <f>'[1]Luglio 97'!$C$26/('[1]Luglio 97'!$B$26*10)</f>
        <v>0.36</v>
      </c>
      <c r="AA28" s="5">
        <f>'[1]Luglio 97'!$K$26/('[1]Luglio 97'!$J$26*10)</f>
        <v>0.20454545454545456</v>
      </c>
      <c r="AB28" s="5"/>
      <c r="AC28" s="6">
        <f>'[1]Luglio 97'!$S$26/('[1]Luglio 97'!$R$26*10)</f>
        <v>0.6</v>
      </c>
      <c r="AD28" s="4"/>
      <c r="AE28" s="5">
        <f>'[1]Agosto 97'!$K$26/('[1]Agosto 97'!$J$26*10)</f>
        <v>0.19230769230769232</v>
      </c>
      <c r="AF28" s="5">
        <f>'[1]Agosto 97'!$O$26/('[1]Agosto 97'!$N$26*10)</f>
        <v>1.037037037037037</v>
      </c>
      <c r="AG28" s="6"/>
      <c r="AH28" s="4">
        <f>'[1]Settembre 97'!$C$26/('[1]Settembre 97'!$B$26*10)</f>
        <v>0.3076923076923077</v>
      </c>
      <c r="AI28" s="5">
        <f>'[1]Settembre 97'!$K$26/('[1]Settembre 97'!$J$26*10)</f>
        <v>1.5000000000000002</v>
      </c>
      <c r="AJ28" s="5">
        <f>'[1]Settembre 97'!$O$26/('[1]Settembre 97'!$N$26*10)</f>
        <v>0.9642857142857143</v>
      </c>
      <c r="AK28" s="6">
        <f>'[1]Settembre 97'!$S$26/('[1]Settembre 97'!$R$26*10)</f>
        <v>0.2777777777777778</v>
      </c>
      <c r="AL28" s="4">
        <f>'[1]Ottobre 97'!$C$26/('[1]Ottobre 97'!$B$26*10)</f>
        <v>0.38461538461538464</v>
      </c>
      <c r="AM28" s="5">
        <f>'[1]Ottobre 97'!$K$26/('[1]Ottobre 97'!$J$26*10)</f>
        <v>9.373134328358208</v>
      </c>
      <c r="AN28" s="5">
        <f>'[1]Ottobre 97'!$O$21/('[1]Ottobre 97'!$N$21*10)</f>
        <v>0.696969696969697</v>
      </c>
      <c r="AO28" s="6">
        <f>'[1]Ottobre 97'!$S$26/('[1]Ottobre 97'!$R$26*10)</f>
        <v>0.3428571428571428</v>
      </c>
      <c r="AP28" s="4">
        <f>'[1]Novembre 97'!$C$26/('[1]Novembre 97'!$B$26*10)</f>
        <v>0.619047619047619</v>
      </c>
      <c r="AQ28" s="5">
        <f>'[1]Novembre 97'!$K$26/('[1]Novembre 97'!$J$26*10)</f>
        <v>0.6470588235294117</v>
      </c>
      <c r="AR28" s="5">
        <f>'[1]Novembre 97'!$O$26/('[1]Novembre 97'!$N$26*10)</f>
        <v>2.176470588235294</v>
      </c>
      <c r="AS28" s="6">
        <f>'[1]Novembre 97'!$S$26/('[1]Novembre 97'!$R$26*10)</f>
        <v>0.45454545454545464</v>
      </c>
      <c r="AT28" s="4">
        <f>'[1]Dicembre 97'!$C$26/('[1]Dicembre 97'!$B$26*10)</f>
        <v>0.4230769230769231</v>
      </c>
      <c r="AU28" s="5"/>
      <c r="AV28" s="5">
        <f>'[1]Dicembre 97'!$O$26/('[1]Dicembre 97'!$N$26*10)</f>
        <v>0.391304347826087</v>
      </c>
      <c r="AW28" s="6">
        <f>'[1]Dicembre 97'!$S$26/('[1]Dicembre 97'!$R$26*10)</f>
        <v>0.3448275862068965</v>
      </c>
    </row>
    <row r="29" spans="1:49" ht="12.75">
      <c r="A29" s="28">
        <v>20</v>
      </c>
      <c r="B29" s="4">
        <f>'[1]Gennaio 97'!$C$20/('[1]Gennaio 97'!$B$20*10)</f>
        <v>0.6</v>
      </c>
      <c r="C29" s="5"/>
      <c r="D29" s="5"/>
      <c r="E29" s="6">
        <f>'[1]Gennaio 97'!$S$20/('[1]Gennaio 97'!$R$20*10)</f>
        <v>0.85</v>
      </c>
      <c r="F29" s="4">
        <f>'[1]Febbraio 97'!$C$25/('[1]Febbraio 97'!$B$25*10)</f>
        <v>0.7857142857142857</v>
      </c>
      <c r="G29" s="5">
        <f>'[1]Febbraio 97'!$K$27/('[1]Febbraio 97'!$J$27*10)</f>
        <v>1.8928571428571428</v>
      </c>
      <c r="H29" s="5"/>
      <c r="I29" s="6">
        <f>'[1]Febbraio 97'!$S$25/('[1]Febbraio 97'!$R$25*10)</f>
        <v>0.9069767441860467</v>
      </c>
      <c r="J29" s="4">
        <f>'[1]Marzo 97'!$C$27/('[1]Marzo 97'!$B$27*10)</f>
        <v>0.43333333333333335</v>
      </c>
      <c r="K29" s="5">
        <f>'[1]Marzo 97'!$K$27/('[1]Marzo 97'!$J$27*10)</f>
        <v>0.3548387096774194</v>
      </c>
      <c r="L29" s="5"/>
      <c r="M29" s="6">
        <f>'[1]Marzo 97'!$S$27/('[1]Marzo 97'!$R$27*10)</f>
        <v>1.5087719298245612</v>
      </c>
      <c r="N29" s="4">
        <f>'[1]Aprile 97'!$C$27/('[1]Aprile 97'!$B$27*10)</f>
        <v>0.5</v>
      </c>
      <c r="O29" s="5">
        <f>'[1]Aprile 97'!$K$27/('[1]Aprile 97'!$J$27*10)</f>
        <v>6.073170731707317</v>
      </c>
      <c r="P29" s="5"/>
      <c r="Q29" s="5">
        <f>'[1]Aprile 97'!$S$27/('[1]Aprile 97'!$R$27*10)</f>
        <v>0.45454545454545464</v>
      </c>
      <c r="R29" s="4">
        <f>'[1]Maggio 97'!$C$27/('[1]Maggio 97'!$B$27*10)</f>
        <v>0.3157894736842105</v>
      </c>
      <c r="S29" s="5">
        <f>'[1]Maggio 97'!$K$27/('[1]Maggio 97'!$J$27*10)</f>
        <v>0.3636363636363637</v>
      </c>
      <c r="T29" s="5"/>
      <c r="U29" s="6">
        <f>'[1]Maggio 97'!$S$27/('[1]Maggio 97'!$R$27*10)</f>
        <v>1.090909090909091</v>
      </c>
      <c r="V29" s="4">
        <f>'[1]Giugno 97'!$C$27/('[1]Giugno 97'!$B$27*10)</f>
        <v>0.16</v>
      </c>
      <c r="W29" s="5">
        <f>'[1]Giugno 97'!$K$27/('[1]Giugno 97'!$J$27*10)</f>
        <v>0.30303030303030304</v>
      </c>
      <c r="X29" s="5"/>
      <c r="Y29" s="6">
        <f>'[1]Giugno 97'!$S$27/('[1]Giugno 97'!$R$27*10)</f>
        <v>1.0555555555555556</v>
      </c>
      <c r="Z29" s="4">
        <f>'[1]Luglio 97'!$C$27/('[1]Luglio 97'!$B$27*10)</f>
        <v>0.04</v>
      </c>
      <c r="AA29" s="5">
        <f>'[1]Luglio 97'!$K$27/('[1]Luglio 97'!$J$27*10)</f>
        <v>0.18</v>
      </c>
      <c r="AB29" s="5"/>
      <c r="AC29" s="6">
        <f>'[1]Luglio 97'!$S$27/('[1]Luglio 97'!$R$27*10)</f>
        <v>0.4285714285714285</v>
      </c>
      <c r="AD29" s="4"/>
      <c r="AE29" s="5">
        <f>'[1]Agosto 97'!$K$27/('[1]Agosto 97'!$J$27*10)</f>
        <v>0.5714285714285714</v>
      </c>
      <c r="AF29" s="5">
        <f>'[1]Agosto 97'!$O$27/('[1]Agosto 97'!$N$27*10)</f>
        <v>1.131578947368421</v>
      </c>
      <c r="AG29" s="6"/>
      <c r="AH29" s="4">
        <f>'[1]Settembre 97'!$C$27/('[1]Settembre 97'!$B$27*10)</f>
        <v>0.09999999999999999</v>
      </c>
      <c r="AI29" s="5">
        <f>'[1]Settembre 97'!$K$27/('[1]Settembre 97'!$J$27*10)</f>
        <v>1.0000000000000002</v>
      </c>
      <c r="AJ29" s="5">
        <f>'[1]Settembre 97'!$O$26/('[1]Settembre 97'!$N$26*10)</f>
        <v>0.9642857142857143</v>
      </c>
      <c r="AK29" s="6">
        <f>'[1]Settembre 97'!$S$27/('[1]Settembre 97'!$R$27*10)</f>
        <v>0.6176470588235293</v>
      </c>
      <c r="AL29" s="4">
        <f>'[1]Ottobre 97'!$C$27/('[1]Ottobre 97'!$B$27*10)</f>
        <v>1.1951219512195121</v>
      </c>
      <c r="AM29" s="5">
        <f>'[1]Ottobre 97'!$K$27/('[1]Ottobre 97'!$J$27*10)</f>
        <v>2.4782608695652173</v>
      </c>
      <c r="AN29" s="5">
        <f>'[1]Ottobre 97'!$O$21/('[1]Ottobre 97'!$N$21*10)</f>
        <v>0.696969696969697</v>
      </c>
      <c r="AO29" s="6">
        <f>'[1]Ottobre 97'!$S$27/('[1]Ottobre 97'!$R$27*10)</f>
        <v>0.2571428571428571</v>
      </c>
      <c r="AP29" s="4">
        <f>'[1]Novembre 97'!$C$27/('[1]Novembre 97'!$B$27*10)</f>
        <v>0.5652173913043479</v>
      </c>
      <c r="AQ29" s="5">
        <f>'[1]Novembre 97'!$K$27/('[1]Novembre 97'!$J$27*10)</f>
        <v>1.075</v>
      </c>
      <c r="AR29" s="5">
        <f>'[1]Novembre 97'!$O$27/('[1]Novembre 97'!$N$27*10)</f>
        <v>0.6666666666666667</v>
      </c>
      <c r="AS29" s="6">
        <f>'[1]Novembre 97'!$S$27/('[1]Novembre 97'!$R$27*10)</f>
        <v>0.923076923076923</v>
      </c>
      <c r="AT29" s="4">
        <f>'[1]Dicembre 97'!$C$27/('[1]Dicembre 97'!$B$27*10)</f>
        <v>0.44</v>
      </c>
      <c r="AU29" s="5"/>
      <c r="AV29" s="5">
        <f>'[1]Dicembre 97'!$O$27/('[1]Dicembre 97'!$N$27*10)</f>
        <v>0.12121212121212122</v>
      </c>
      <c r="AW29" s="6">
        <f>'[1]Dicembre 97'!$S$27/('[1]Dicembre 97'!$R$27*10)</f>
        <v>0.11764705882352941</v>
      </c>
    </row>
    <row r="30" spans="1:49" ht="12.75">
      <c r="A30" s="28">
        <v>21</v>
      </c>
      <c r="B30" s="4">
        <f>'[1]Gennaio 97'!$C$20/('[1]Gennaio 97'!$B$20*10)</f>
        <v>0.6</v>
      </c>
      <c r="C30" s="5"/>
      <c r="D30" s="5"/>
      <c r="E30" s="6">
        <f>'[1]Gennaio 97'!$S$20/('[1]Gennaio 97'!$R$20*10)</f>
        <v>0.85</v>
      </c>
      <c r="F30" s="4">
        <f>'[1]Febbraio 97'!$C$25/('[1]Febbraio 97'!$B$25*10)</f>
        <v>0.7857142857142857</v>
      </c>
      <c r="G30" s="5"/>
      <c r="H30" s="5"/>
      <c r="I30" s="6">
        <f>'[1]Febbraio 97'!$S$25/('[1]Febbraio 97'!$R$25*10)</f>
        <v>0.9069767441860467</v>
      </c>
      <c r="J30" s="4">
        <f>'[1]Marzo 97'!$C$28/('[1]Marzo 97'!$B$28*10)</f>
        <v>0.12121212121212122</v>
      </c>
      <c r="K30" s="5">
        <f>'[1]Marzo 97'!$K$28/('[1]Marzo 97'!$J$28*10)</f>
        <v>0.43333333333333335</v>
      </c>
      <c r="L30" s="5"/>
      <c r="M30" s="6">
        <f>'[1]Marzo 97'!$S$28/('[1]Marzo 97'!$R$28*10)</f>
        <v>1.1250000000000002</v>
      </c>
      <c r="N30" s="4">
        <f>'[1]Aprile 97'!$C$28/('[1]Aprile 97'!$B$28*10)</f>
        <v>0.48888888888888893</v>
      </c>
      <c r="O30" s="5">
        <f>'[1]Aprile 97'!$K$28/('[1]Aprile 97'!$J$28*10)</f>
        <v>7.199999999999999</v>
      </c>
      <c r="P30" s="5"/>
      <c r="Q30" s="5">
        <f>'[1]Aprile 97'!$S$28/('[1]Aprile 97'!$R$28*10)</f>
        <v>0.15384615384615383</v>
      </c>
      <c r="R30" s="4">
        <f>'[1]Maggio 97'!$C$28/('[1]Maggio 97'!$B$28*10)</f>
        <v>0.9272727272727272</v>
      </c>
      <c r="S30" s="5">
        <f>'[1]Maggio 97'!$K$28/('[1]Maggio 97'!$J$28*10)</f>
        <v>0.5294117647058822</v>
      </c>
      <c r="T30" s="5"/>
      <c r="U30" s="6">
        <f>'[1]Maggio 97'!$S$28/('[1]Maggio 97'!$R$28*10)</f>
        <v>2</v>
      </c>
      <c r="V30" s="4">
        <f>'[1]Giugno 97'!$C$28/('[1]Giugno 97'!$B$28*10)</f>
        <v>0.28571428571428575</v>
      </c>
      <c r="W30" s="5">
        <f>'[1]Giugno 97'!$K$28/('[1]Giugno 97'!$J$28*10)</f>
        <v>3.551282051282051</v>
      </c>
      <c r="X30" s="5"/>
      <c r="Y30" s="6">
        <f>'[1]Giugno 97'!$S$28/('[1]Giugno 97'!$R$28*10)</f>
        <v>0.64</v>
      </c>
      <c r="Z30" s="4">
        <f>'[1]Luglio 97'!$C$28/('[1]Luglio 97'!$B$28*10)</f>
        <v>0.2954545454545455</v>
      </c>
      <c r="AA30" s="5">
        <f>'[1]Luglio 97'!$K$28/('[1]Luglio 97'!$J$28*10)</f>
        <v>0.28260869565217395</v>
      </c>
      <c r="AB30" s="5"/>
      <c r="AC30" s="6">
        <f>'[1]Luglio 97'!$S$28/('[1]Luglio 97'!$R$28*10)</f>
        <v>0.08333333333333334</v>
      </c>
      <c r="AD30" s="4"/>
      <c r="AE30" s="5">
        <f>'[1]Agosto 97'!$K$28/('[1]Agosto 97'!$J$28*10)</f>
        <v>0.9473684210526315</v>
      </c>
      <c r="AF30" s="5">
        <f>'[1]Agosto 97'!$O$28/('[1]Agosto 97'!$N$28*10)</f>
        <v>0.7674418604651164</v>
      </c>
      <c r="AG30" s="6"/>
      <c r="AH30" s="4">
        <f>'[1]Settembre 97'!$C$28/('[1]Settembre 97'!$B$28*10)</f>
        <v>0.3</v>
      </c>
      <c r="AI30" s="5">
        <f>'[1]Settembre 97'!$K$28/('[1]Settembre 97'!$J$28*10)</f>
        <v>4.444444444444445</v>
      </c>
      <c r="AJ30" s="5">
        <f>'[1]Settembre 97'!$O$26/('[1]Settembre 97'!$N$26*10)</f>
        <v>0.9642857142857143</v>
      </c>
      <c r="AK30" s="6">
        <f>'[1]Settembre 97'!$S$28/('[1]Settembre 97'!$R$28*10)</f>
        <v>0.4285714285714285</v>
      </c>
      <c r="AL30" s="4">
        <f>'[1]Ottobre 97'!$C$28/('[1]Ottobre 97'!$B$28*10)</f>
        <v>0.75</v>
      </c>
      <c r="AM30" s="5">
        <f>'[1]Ottobre 97'!$K$28/('[1]Ottobre 97'!$J$28*10)</f>
        <v>0.39473684210526316</v>
      </c>
      <c r="AN30" s="5">
        <f>'[1]Ottobre 97'!$O$21/('[1]Ottobre 97'!$N$21*10)</f>
        <v>0.696969696969697</v>
      </c>
      <c r="AO30" s="6">
        <f>'[1]Ottobre 97'!$S$28/('[1]Ottobre 97'!$R$28*10)</f>
        <v>0.3142857142857143</v>
      </c>
      <c r="AP30" s="4">
        <f>'[1]Novembre 97'!$C$28/('[1]Novembre 97'!$B$28*10)</f>
        <v>0.619047619047619</v>
      </c>
      <c r="AQ30" s="5">
        <f>'[1]Novembre 97'!$K$28/('[1]Novembre 97'!$J$28*10)</f>
        <v>0.5249999999999999</v>
      </c>
      <c r="AR30" s="5">
        <f>'[1]Novembre 97'!$O$28/('[1]Novembre 97'!$N$28*10)</f>
        <v>0.47368421052631576</v>
      </c>
      <c r="AS30" s="6">
        <f>'[1]Novembre 97'!$S$28/('[1]Novembre 97'!$R$28*10)</f>
        <v>2</v>
      </c>
      <c r="AT30" s="4">
        <f>'[1]Dicembre 97'!$C$28/('[1]Dicembre 97'!$B$28*10)</f>
        <v>0.4444444444444444</v>
      </c>
      <c r="AU30" s="5">
        <f>'[1]Dicembre 97'!$K$28/('[1]Dicembre 97'!$J$28*10)</f>
        <v>0.09375</v>
      </c>
      <c r="AV30" s="5">
        <f>'[1]Dicembre 97'!$O$28/('[1]Dicembre 97'!$N$28*10)</f>
        <v>0.08333333333333333</v>
      </c>
      <c r="AW30" s="6">
        <f>'[1]Dicembre 97'!$S$28/('[1]Dicembre 97'!$R$28*10)</f>
        <v>0.26666666666666666</v>
      </c>
    </row>
    <row r="31" spans="1:49" ht="12.75">
      <c r="A31" s="28">
        <v>22</v>
      </c>
      <c r="B31" s="4">
        <f>'[1]Gennaio 97'!$C$20/('[1]Gennaio 97'!$B$20*10)</f>
        <v>0.6</v>
      </c>
      <c r="C31" s="5"/>
      <c r="D31" s="5"/>
      <c r="E31" s="6">
        <f>'[1]Gennaio 97'!$S$20/('[1]Gennaio 97'!$R$20*10)</f>
        <v>0.85</v>
      </c>
      <c r="F31" s="4">
        <f>'[1]Febbraio 97'!$C$25/('[1]Febbraio 97'!$B$25*10)</f>
        <v>0.7857142857142857</v>
      </c>
      <c r="G31" s="5">
        <f>'[1]Febbraio 97'!$K$29/('[1]Febbraio 97'!$J$29*10)</f>
        <v>4.741935483870968</v>
      </c>
      <c r="H31" s="5"/>
      <c r="I31" s="6">
        <f>'[1]Febbraio 97'!$S$25/('[1]Febbraio 97'!$R$25*10)</f>
        <v>0.9069767441860467</v>
      </c>
      <c r="J31" s="4">
        <f>'[1]Marzo 97'!$C$29/('[1]Marzo 97'!$B$29*10)</f>
        <v>0.5</v>
      </c>
      <c r="K31" s="5">
        <f>'[1]Marzo 97'!$K$29/('[1]Marzo 97'!$J$29*10)</f>
        <v>2.1</v>
      </c>
      <c r="L31" s="5"/>
      <c r="M31" s="6">
        <f>'[1]Marzo 97'!$S$29/('[1]Marzo 97'!$R$29*10)</f>
        <v>1.4000000000000001</v>
      </c>
      <c r="N31" s="4">
        <f>'[1]Aprile 97'!$C$29/('[1]Aprile 97'!$B$29*10)</f>
        <v>0.34042553191489366</v>
      </c>
      <c r="O31" s="5">
        <f>'[1]Aprile 97'!$K$29/('[1]Aprile 97'!$J$29*10)</f>
        <v>0.39215686274509803</v>
      </c>
      <c r="P31" s="5"/>
      <c r="Q31" s="5">
        <f>'[1]Aprile 97'!$S$29/('[1]Aprile 97'!$R$29*10)</f>
        <v>2.59375</v>
      </c>
      <c r="R31" s="4">
        <f>'[1]Maggio 97'!$C$29/('[1]Maggio 97'!$B$29*10)</f>
        <v>0.48484848484848486</v>
      </c>
      <c r="S31" s="5">
        <f>'[1]Maggio 97'!$K$29/('[1]Maggio 97'!$J$29*10)</f>
        <v>6.428571428571428</v>
      </c>
      <c r="T31" s="5"/>
      <c r="U31" s="6">
        <f>'[1]Maggio 97'!$S$29/('[1]Maggio 97'!$R$29*10)</f>
        <v>3.3076923076923075</v>
      </c>
      <c r="V31" s="4">
        <f>'[1]Giugno 97'!$C$29/('[1]Giugno 97'!$B$29*10)</f>
        <v>0.48275862068965514</v>
      </c>
      <c r="W31" s="5">
        <f>'[1]Giugno 97'!$K$29/('[1]Giugno 97'!$J$29*10)</f>
        <v>0.823529411764706</v>
      </c>
      <c r="X31" s="5"/>
      <c r="Y31" s="6">
        <f>'[1]Giugno 97'!$S$29/('[1]Giugno 97'!$R$29*10)</f>
        <v>0.6571428571428571</v>
      </c>
      <c r="Z31" s="4">
        <f>'[1]Luglio 97'!$C$28/('[1]Luglio 97'!$B$29*10)</f>
        <v>0.24528301886792453</v>
      </c>
      <c r="AA31" s="5">
        <f>'[1]Luglio 97'!$K$29/('[1]Luglio 97'!$J$29*10)</f>
        <v>1.6307692307692307</v>
      </c>
      <c r="AB31" s="5"/>
      <c r="AC31" s="6">
        <f>'[1]Luglio 97'!$S$29/('[1]Luglio 97'!$R$29*10)</f>
        <v>1</v>
      </c>
      <c r="AD31" s="4"/>
      <c r="AE31" s="5">
        <f>'[1]Agosto 97'!$K$29/('[1]Agosto 97'!$J$29*10)</f>
        <v>1.6363636363636365</v>
      </c>
      <c r="AF31" s="5">
        <f>'[1]Agosto 97'!$O$29/('[1]Agosto 97'!$N$29*10)</f>
        <v>0.22499999999999998</v>
      </c>
      <c r="AG31" s="6"/>
      <c r="AH31" s="4">
        <f>'[1]Settembre 97'!$C$29/('[1]Settembre 97'!$B$29*10)</f>
        <v>1.0303030303030303</v>
      </c>
      <c r="AI31" s="5">
        <f>'[1]Settembre 97'!$K$29/('[1]Settembre 97'!$J$29*10)</f>
        <v>3.893617021276596</v>
      </c>
      <c r="AJ31" s="5">
        <f>'[1]Settembre 97'!$O$29/('[1]Settembre 97'!$N$29*10)</f>
        <v>0.7714285714285714</v>
      </c>
      <c r="AK31" s="6">
        <f>'[1]Settembre 97'!$S$29/('[1]Settembre 97'!$R$29*10)</f>
        <v>0.35714285714285715</v>
      </c>
      <c r="AL31" s="4"/>
      <c r="AM31" s="5">
        <f>'[1]Ottobre 97'!$K$29/('[1]Ottobre 97'!$J$29*10)</f>
        <v>0.25641025641025644</v>
      </c>
      <c r="AN31" s="5">
        <f>'[1]Ottobre 97'!$O$21/('[1]Ottobre 97'!$N$21*10)</f>
        <v>0.696969696969697</v>
      </c>
      <c r="AO31" s="6">
        <f>'[1]Ottobre 97'!$S$28/('[1]Ottobre 97'!$R$28*10)</f>
        <v>0.3142857142857143</v>
      </c>
      <c r="AP31" s="4">
        <f>'[1]Novembre 97'!$C$29/('[1]Novembre 97'!$B$29*10)</f>
        <v>0.3157894736842105</v>
      </c>
      <c r="AQ31" s="5">
        <f>'[1]Novembre 97'!$K$29/('[1]Novembre 97'!$J$29*10)</f>
        <v>3.38235294117647</v>
      </c>
      <c r="AR31" s="5">
        <f>'[1]Novembre 97'!$O$29/('[1]Novembre 97'!$N$29*10)</f>
        <v>3.0000000000000004</v>
      </c>
      <c r="AS31" s="6">
        <f>'[1]Novembre 97'!$S$29/('[1]Novembre 97'!$R$29*10)</f>
        <v>1.3333333333333333</v>
      </c>
      <c r="AT31" s="4">
        <f>'[1]Dicembre 97'!$C$29/('[1]Dicembre 97'!$B$29*10)</f>
        <v>0.4230769230769231</v>
      </c>
      <c r="AU31" s="5">
        <f>'[1]Dicembre 97'!$K$29/('[1]Dicembre 97'!$J$29*10)</f>
        <v>0.2916666666666667</v>
      </c>
      <c r="AV31" s="5">
        <f>'[1]Dicembre 97'!$O$29/('[1]Dicembre 97'!$N$29*10)</f>
        <v>0.40625</v>
      </c>
      <c r="AW31" s="6">
        <f>'[1]Dicembre 97'!$S$29/('[1]Dicembre 97'!$R$29*10)</f>
        <v>1.1578947368421053</v>
      </c>
    </row>
    <row r="32" spans="1:49" ht="12.75">
      <c r="A32" s="28">
        <v>23</v>
      </c>
      <c r="B32" s="4">
        <f>'[1]Gennaio 97'!$C$20/('[1]Gennaio 97'!$B$20*10)</f>
        <v>0.6</v>
      </c>
      <c r="C32" s="5"/>
      <c r="D32" s="5"/>
      <c r="E32" s="6">
        <f>'[1]Gennaio 97'!$S$20/('[1]Gennaio 97'!$R$20*10)</f>
        <v>0.85</v>
      </c>
      <c r="F32" s="4">
        <f>'[1]Febbraio 97'!$C$25/('[1]Febbraio 97'!$B$25*10)</f>
        <v>0.7857142857142857</v>
      </c>
      <c r="G32" s="5">
        <f>'[1]Febbraio 97'!$K$30/('[1]Febbraio 97'!$J$30*10)</f>
        <v>5.111111111111112</v>
      </c>
      <c r="H32" s="5"/>
      <c r="I32" s="6">
        <f>'[1]Febbraio 97'!$S$25/('[1]Febbraio 97'!$R$25*10)</f>
        <v>0.9069767441860467</v>
      </c>
      <c r="J32" s="4">
        <f>'[1]Marzo 97'!$C$30/('[1]Marzo 97'!$B$30*10)</f>
        <v>0.44827586206896547</v>
      </c>
      <c r="K32" s="5">
        <f>'[1]Marzo 97'!$K$30/('[1]Marzo 97'!$J$30*10)</f>
        <v>2.1392405063291138</v>
      </c>
      <c r="L32" s="5"/>
      <c r="M32" s="6">
        <f>'[1]Marzo 97'!$S$30/('[1]Marzo 97'!$R$30*10)</f>
        <v>1.1636363636363636</v>
      </c>
      <c r="N32" s="4">
        <f>'[1]Aprile 97'!$C$30/('[1]Aprile 97'!$B$30*10)</f>
        <v>0.22857142857142856</v>
      </c>
      <c r="O32" s="5">
        <f>'[1]Aprile 97'!$K$30/('[1]Aprile 97'!$J$30*10)</f>
        <v>0.5526315789473684</v>
      </c>
      <c r="P32" s="5"/>
      <c r="Q32" s="5">
        <f>'[1]Aprile 97'!$S$30/('[1]Aprile 97'!$R$30*10)</f>
        <v>1.1851851851851851</v>
      </c>
      <c r="R32" s="4">
        <f>'[1]Maggio 97'!$C$30/('[1]Maggio 97'!$B$30*10)</f>
        <v>1.5499999999999998</v>
      </c>
      <c r="S32" s="5"/>
      <c r="T32" s="5"/>
      <c r="U32" s="6">
        <f>'[1]Maggio 97'!$S$30/('[1]Maggio 97'!$R$30*10)</f>
        <v>0.8999999999999999</v>
      </c>
      <c r="V32" s="4">
        <f>'[1]Giugno 97'!$C$30/('[1]Giugno 97'!$B$30*10)</f>
        <v>0.06666666666666667</v>
      </c>
      <c r="W32" s="5">
        <f>'[1]Giugno 97'!$K$30/('[1]Giugno 97'!$J$30*10)</f>
        <v>0.2631578947368421</v>
      </c>
      <c r="X32" s="5"/>
      <c r="Y32" s="6">
        <f>'[1]Giugno 97'!$S$30/('[1]Giugno 97'!$R$30*10)</f>
        <v>1.2352941176470587</v>
      </c>
      <c r="Z32" s="4">
        <f>'[1]Luglio 97'!$C$30/('[1]Luglio 97'!$B$30*10)</f>
        <v>1.4901960784313726</v>
      </c>
      <c r="AA32" s="5">
        <f>'[1]Luglio 97'!$K$30/('[1]Luglio 97'!$J$30*10)</f>
        <v>1.7636363636363634</v>
      </c>
      <c r="AB32" s="5">
        <f>'[1]Luglio 97'!$O$30/('[1]Luglio 97'!$N$30*10)</f>
        <v>0.5853658536585366</v>
      </c>
      <c r="AC32" s="6"/>
      <c r="AD32" s="4"/>
      <c r="AE32" s="5">
        <f>'[1]Agosto 97'!$K$30/('[1]Agosto 97'!$J$30*10)</f>
        <v>3.7666666666666666</v>
      </c>
      <c r="AF32" s="5">
        <f>'[1]Agosto 97'!$O$30/('[1]Agosto 97'!$N$30*10)</f>
        <v>0.22499999999999998</v>
      </c>
      <c r="AG32" s="6"/>
      <c r="AH32" s="4">
        <f>'[1]Settembre 97'!$C$30/('[1]Settembre 97'!$B$30*10)</f>
        <v>0.11594202898550723</v>
      </c>
      <c r="AI32" s="5">
        <f>'[1]Settembre 97'!$K$30/('[1]Settembre 97'!$J$30*10)</f>
        <v>1.9</v>
      </c>
      <c r="AJ32" s="5">
        <f>'[1]Settembre 97'!$O$29/('[1]Settembre 97'!$N$29*10)</f>
        <v>0.7714285714285714</v>
      </c>
      <c r="AK32" s="6">
        <f>'[1]Settembre 97'!$S$30/('[1]Settembre 97'!$R$30*10)</f>
        <v>0.7647058823529411</v>
      </c>
      <c r="AL32" s="4"/>
      <c r="AM32" s="5">
        <f>'[1]Ottobre 97'!$K$30/('[1]Ottobre 97'!$J$30*10)</f>
        <v>0.475</v>
      </c>
      <c r="AN32" s="5">
        <f>'[1]Ottobre 97'!$O$21/('[1]Ottobre 97'!$N$21*10)</f>
        <v>0.696969696969697</v>
      </c>
      <c r="AO32" s="6">
        <f>'[1]Ottobre 97'!$S$30/('[1]Ottobre 97'!$R$30*10)</f>
        <v>0.5142857142857142</v>
      </c>
      <c r="AP32" s="4">
        <f>'[1]Novembre 97'!$C$30/('[1]Novembre 97'!$B$30*10)</f>
        <v>0.2631578947368421</v>
      </c>
      <c r="AQ32" s="5">
        <f>'[1]Novembre 97'!$K$30/('[1]Novembre 97'!$J$30*10)</f>
        <v>2.6666666666666665</v>
      </c>
      <c r="AR32" s="5">
        <f>'[1]Novembre 97'!$O$30/('[1]Novembre 97'!$N$30*10)</f>
        <v>2.3076923076923075</v>
      </c>
      <c r="AS32" s="6">
        <f>'[1]Novembre 97'!$S$30/('[1]Novembre 97'!$R$30*10)</f>
        <v>1.2857142857142856</v>
      </c>
      <c r="AT32" s="4">
        <f>'[1]Dicembre 97'!$C$30/('[1]Dicembre 97'!$B$30*10)</f>
        <v>0.4166666666666667</v>
      </c>
      <c r="AU32" s="5">
        <f>'[1]Dicembre 97'!$K$30/('[1]Dicembre 97'!$J$30*10)</f>
        <v>0.3</v>
      </c>
      <c r="AV32" s="5">
        <f>'[1]Dicembre 97'!$O$30/('[1]Dicembre 97'!$N$30*10)</f>
        <v>1.4545454545454544</v>
      </c>
      <c r="AW32" s="6">
        <f>'[1]Dicembre 97'!$S$30/('[1]Dicembre 97'!$R$30*10)</f>
        <v>0.6842105263157895</v>
      </c>
    </row>
    <row r="33" spans="1:49" ht="12.75">
      <c r="A33" s="28">
        <v>24</v>
      </c>
      <c r="B33" s="4">
        <f>'[1]Gennaio 97'!$C$20/('[1]Gennaio 97'!$B$20*10)</f>
        <v>0.6</v>
      </c>
      <c r="C33" s="5"/>
      <c r="D33" s="5"/>
      <c r="E33" s="6">
        <f>'[1]Gennaio 97'!$S$20/('[1]Gennaio 97'!$R$20*10)</f>
        <v>0.85</v>
      </c>
      <c r="F33" s="4">
        <f>'[1]Febbraio 97'!$C$25/('[1]Febbraio 97'!$B$25*10)</f>
        <v>0.7857142857142857</v>
      </c>
      <c r="G33" s="5">
        <f>'[1]Febbraio 97'!$K$31/('[1]Febbraio 97'!$J$31*10)</f>
        <v>1.9047619047619047</v>
      </c>
      <c r="H33" s="5"/>
      <c r="I33" s="6">
        <f>'[1]Febbraio 97'!$S$25/('[1]Febbraio 97'!$R$25*10)</f>
        <v>0.9069767441860467</v>
      </c>
      <c r="J33" s="4">
        <f>'[1]Marzo 97'!$C$31/('[1]Marzo 97'!$B$31*10)</f>
        <v>0.7941176470588235</v>
      </c>
      <c r="K33" s="5">
        <f>'[1]Marzo 97'!$K$31/('[1]Marzo 97'!$J$31*10)</f>
        <v>1.037037037037037</v>
      </c>
      <c r="L33" s="5"/>
      <c r="M33" s="6">
        <f>'[1]Marzo 97'!$S$31/('[1]Marzo 97'!$R$31*10)</f>
        <v>1.0681818181818183</v>
      </c>
      <c r="N33" s="4">
        <f>'[1]Aprile 97'!$C$31/('[1]Aprile 97'!$B$31*10)</f>
        <v>0.40625</v>
      </c>
      <c r="O33" s="5">
        <f>'[1]Aprile 97'!$K$31/('[1]Aprile 97'!$J$31*10)</f>
        <v>3.74468085106383</v>
      </c>
      <c r="P33" s="5"/>
      <c r="Q33" s="5">
        <f>'[1]Aprile 97'!$S$31/('[1]Aprile 97'!$R$31*10)</f>
        <v>0.6521739130434783</v>
      </c>
      <c r="R33" s="4">
        <f>'[1]Maggio 97'!$C$31/('[1]Maggio 97'!$B$31*10)</f>
        <v>1.7083333333333333</v>
      </c>
      <c r="S33" s="5">
        <f>'[1]Maggio 97'!$K$31/('[1]Maggio 97'!$J$31*10)</f>
        <v>5.415384615384615</v>
      </c>
      <c r="T33" s="5"/>
      <c r="U33" s="6">
        <f>'[1]Maggio 97'!$S$31/('[1]Maggio 97'!$R$31*10)</f>
        <v>0.15384615384615385</v>
      </c>
      <c r="V33" s="4">
        <f>'[1]Giugno 97'!$C$31/('[1]Giugno 97'!$B$31*10)</f>
        <v>0.5135135135135135</v>
      </c>
      <c r="W33" s="5">
        <f>'[1]Giugno 97'!$K$31/('[1]Giugno 97'!$J$31*10)</f>
        <v>0.4166666666666667</v>
      </c>
      <c r="X33" s="5"/>
      <c r="Y33" s="6">
        <f>'[1]Giugno 97'!$S$31/('[1]Giugno 97'!$R$31*10)</f>
        <v>1.792452830188679</v>
      </c>
      <c r="Z33" s="4">
        <f>'[1]Luglio 97'!$C$31/('[1]Luglio 97'!$B$31*10)</f>
        <v>0.5333333333333333</v>
      </c>
      <c r="AA33" s="5">
        <f>'[1]Luglio 97'!$K$31/('[1]Luglio 97'!$J$31*10)</f>
        <v>0.8115942028985508</v>
      </c>
      <c r="AB33" s="5">
        <f>'[1]Luglio 97'!$O$31/('[1]Luglio 97'!$N$31*10)</f>
        <v>0.24390243902439024</v>
      </c>
      <c r="AC33" s="6"/>
      <c r="AD33" s="4">
        <f>'[1]Agosto 97'!$C$31/('[1]Agosto 97'!$B$31*10)</f>
        <v>1.5714285714285714</v>
      </c>
      <c r="AE33" s="5">
        <f>'[1]Agosto 97'!$K$31/('[1]Agosto 97'!$J$31*10)</f>
        <v>0.8999999999999999</v>
      </c>
      <c r="AF33" s="5">
        <f>'[1]Agosto 97'!$O$31/('[1]Agosto 97'!$N$31*10)</f>
        <v>0.22499999999999998</v>
      </c>
      <c r="AG33" s="6">
        <f>'[1]Agosto 97'!$S$31/('[1]Agosto 97'!$R$31*10)</f>
        <v>0.92</v>
      </c>
      <c r="AH33" s="4">
        <f>'[1]Settembre 97'!$C$31/('[1]Settembre 97'!$B$31*10)</f>
        <v>0.6666666666666666</v>
      </c>
      <c r="AI33" s="5">
        <f>'[1]Settembre 97'!$K$31/('[1]Settembre 97'!$J$31*10)</f>
        <v>0.8</v>
      </c>
      <c r="AJ33" s="5">
        <f>'[1]Settembre 97'!$O$29/('[1]Settembre 97'!$N$29*10)</f>
        <v>0.7714285714285714</v>
      </c>
      <c r="AK33" s="6">
        <f>'[1]Settembre 97'!$S$31/('[1]Settembre 97'!$R$31*10)</f>
        <v>0.5862068965517241</v>
      </c>
      <c r="AL33" s="4"/>
      <c r="AM33" s="5">
        <f>'[1]Ottobre 97'!$K$31/('[1]Ottobre 97'!$J$31*10)</f>
        <v>0.3428571428571428</v>
      </c>
      <c r="AN33" s="5">
        <f>'[1]Ottobre 97'!$O$31/('[1]Ottobre 97'!$N$31*10)</f>
        <v>0.52</v>
      </c>
      <c r="AO33" s="6">
        <f>'[1]Ottobre 97'!$S$31/('[1]Ottobre 97'!$R$31*10)</f>
        <v>0.9714285714285714</v>
      </c>
      <c r="AP33" s="4">
        <f>'[1]Novembre 97'!$C$31/('[1]Novembre 97'!$B$31*10)</f>
        <v>0.19230769230769232</v>
      </c>
      <c r="AQ33" s="5">
        <f>'[1]Novembre 97'!$K$31/('[1]Novembre 97'!$J$31*10)</f>
        <v>2.9444444444444446</v>
      </c>
      <c r="AR33" s="5">
        <f>'[1]Novembre 97'!$O$31/('[1]Novembre 97'!$N$31*10)</f>
        <v>1.1923076923076923</v>
      </c>
      <c r="AS33" s="6">
        <f>'[1]Novembre 97'!$S$31/('[1]Novembre 97'!$R$31*10)</f>
        <v>1.2916666666666667</v>
      </c>
      <c r="AT33" s="4">
        <f>'[1]Dicembre 97'!$C$31/('[1]Dicembre 97'!$B$31*10)</f>
        <v>0.34615384615384615</v>
      </c>
      <c r="AU33" s="5"/>
      <c r="AV33" s="5">
        <f>'[1]Dicembre 97'!$O$31/('[1]Dicembre 97'!$N$31*10)</f>
        <v>3.1142857142857143</v>
      </c>
      <c r="AW33" s="6">
        <f>'[1]Dicembre 97'!$S$31/('[1]Dicembre 97'!$R$31*10)</f>
        <v>0.9333333333333335</v>
      </c>
    </row>
    <row r="34" spans="1:49" ht="12.75">
      <c r="A34" s="28">
        <v>25</v>
      </c>
      <c r="B34" s="4">
        <f>'[1]Gennaio 97'!$C$20/('[1]Gennaio 97'!$B$20*10)</f>
        <v>0.6</v>
      </c>
      <c r="C34" s="5"/>
      <c r="D34" s="5"/>
      <c r="E34" s="6">
        <f>'[1]Gennaio 97'!$S$20/('[1]Gennaio 97'!$R$20*10)</f>
        <v>0.85</v>
      </c>
      <c r="F34" s="4">
        <f>'[1]Febbraio 97'!$C$25/('[1]Febbraio 97'!$B$25*10)</f>
        <v>0.7857142857142857</v>
      </c>
      <c r="G34" s="5">
        <f>'[1]Febbraio 97'!$K$32/('[1]Febbraio 97'!$J$32*10)</f>
        <v>2.681818181818182</v>
      </c>
      <c r="H34" s="5"/>
      <c r="I34" s="6">
        <f>'[1]Febbraio 97'!$S$25/('[1]Febbraio 97'!$R$25*10)</f>
        <v>0.9069767441860467</v>
      </c>
      <c r="J34" s="4">
        <f>'[1]Marzo 97'!$C$32/('[1]Marzo 97'!$B$32*10)</f>
        <v>0.3076923076923077</v>
      </c>
      <c r="K34" s="5">
        <f>'[1]Marzo 97'!$K$32/('[1]Marzo 97'!$J$32*10)</f>
        <v>0.6</v>
      </c>
      <c r="L34" s="5"/>
      <c r="M34" s="6">
        <f>'[1]Marzo 97'!$S$32/('[1]Marzo 97'!$S$32*10)</f>
        <v>0.1</v>
      </c>
      <c r="N34" s="4">
        <f>'[1]Aprile 97'!$C$32/('[1]Aprile 97'!$B$32*10)</f>
        <v>0.09756097560975609</v>
      </c>
      <c r="O34" s="5">
        <f>'[1]Aprile 97'!$K$32/('[1]Aprile 97'!$J$32*10)</f>
        <v>1.4193548387096775</v>
      </c>
      <c r="P34" s="5"/>
      <c r="Q34" s="5">
        <f>'[1]Aprile 97'!$S$32/('[1]Aprile 97'!$R$32*10)</f>
        <v>1.0999999999999999</v>
      </c>
      <c r="R34" s="4">
        <f>'[1]Maggio 97'!$C$32/('[1]Maggio 97'!$B$32*10)</f>
        <v>0.3636363636363637</v>
      </c>
      <c r="S34" s="5">
        <f>'[1]Maggio 97'!$K$32/('[1]Maggio 97'!$J$32*10)</f>
        <v>9.345454545454544</v>
      </c>
      <c r="T34" s="5"/>
      <c r="U34" s="6">
        <f>'[1]Maggio 97'!$S$32/('[1]Maggio 97'!$R$32*10)</f>
        <v>0.21428571428571425</v>
      </c>
      <c r="V34" s="4">
        <f>'[1]Giugno 97'!$C$32/('[1]Giugno 97'!$B$32*10)</f>
        <v>0.06666666666666667</v>
      </c>
      <c r="W34" s="5">
        <f>'[1]Giugno 97'!$K$32/('[1]Giugno 97'!$J$32*10)</f>
        <v>0.5</v>
      </c>
      <c r="X34" s="5"/>
      <c r="Y34" s="6">
        <f>'[1]Giugno 97'!$S$32/('[1]Giugno 97'!$R$32*10)</f>
        <v>1.0555555555555556</v>
      </c>
      <c r="Z34" s="4">
        <f>'[1]Luglio 97'!$C$32/('[1]Luglio 97'!$B$32*10)</f>
        <v>0.5</v>
      </c>
      <c r="AA34" s="5">
        <f>'[1]Luglio 97'!$K$32/('[1]Luglio 97'!$J$32*10)</f>
        <v>0.061224489795918366</v>
      </c>
      <c r="AB34" s="5">
        <f>'[1]Luglio 97'!$O$32/('[1]Luglio 97'!$N$32*10)</f>
        <v>0.34883720930232565</v>
      </c>
      <c r="AC34" s="6">
        <f>'[1]Luglio 97'!$S$32/('[1]Luglio 97'!$R$32*10)</f>
        <v>0.25925925925925924</v>
      </c>
      <c r="AD34" s="4">
        <f>'[1]Agosto 97'!$C$32/('[1]Agosto 97'!$B$32*10)</f>
        <v>0.15</v>
      </c>
      <c r="AE34" s="5">
        <f>'[1]Agosto 97'!$K$32/('[1]Agosto 97'!$J$32*10)</f>
        <v>2.765625</v>
      </c>
      <c r="AF34" s="5">
        <f>'[1]Agosto 97'!$O$32/('[1]Agosto 97'!$N$32*10)</f>
        <v>2.4</v>
      </c>
      <c r="AG34" s="6">
        <f>'[1]Agosto 97'!$S$32/('[1]Agosto 97'!$R$32*10)</f>
        <v>0.3</v>
      </c>
      <c r="AH34" s="4">
        <f>'[1]Settembre 97'!$C$32/('[1]Settembre 97'!$B$32*10)</f>
        <v>3.7272727272727275</v>
      </c>
      <c r="AI34" s="5">
        <f>'[1]Settembre 97'!$K$32/('[1]Settembre 97'!$J$32*10)</f>
        <v>1.7619047619047616</v>
      </c>
      <c r="AJ34" s="5">
        <f>'[1]Settembre 97'!$O$29/('[1]Settembre 97'!$N$29*10)</f>
        <v>0.7714285714285714</v>
      </c>
      <c r="AK34" s="6">
        <f>'[1]Settembre 97'!$S$32/('[1]Settembre 97'!$R$32*10)</f>
        <v>0.5357142857142857</v>
      </c>
      <c r="AL34" s="4">
        <f>'[1]Ottobre 97'!$C$32/('[1]Ottobre 97'!$B$32*10)</f>
        <v>0.5652173913043479</v>
      </c>
      <c r="AM34" s="5">
        <f>'[1]Ottobre 97'!$K$32/('[1]Ottobre 97'!$J$32*10)</f>
        <v>1.9591836734693877</v>
      </c>
      <c r="AN34" s="5">
        <f>'[1]Ottobre 97'!$O$31/('[1]Ottobre 97'!$N$31*10)</f>
        <v>0.52</v>
      </c>
      <c r="AO34" s="6">
        <f>'[1]Ottobre 97'!$S$32/('[1]Ottobre 97'!$R$32*10)</f>
        <v>1.1142857142857143</v>
      </c>
      <c r="AP34" s="4">
        <f>'[1]Novembre 97'!$C$32/('[1]Novembre 97'!$B$32*10)</f>
        <v>0.20833333333333334</v>
      </c>
      <c r="AQ34" s="5">
        <f>'[1]Novembre 97'!$K$32/('[1]Novembre 97'!$J$32*10)</f>
        <v>4.749999999999999</v>
      </c>
      <c r="AR34" s="5">
        <f>'[1]Novembre 97'!$O$32/('[1]Novembre 97'!$N$32*10)</f>
        <v>0.9629629629629629</v>
      </c>
      <c r="AS34" s="6">
        <f>'[1]Novembre 97'!$S$32/('[1]Novembre 97'!$R$32*10)</f>
        <v>0.9411764705882353</v>
      </c>
      <c r="AT34" s="4">
        <f>'[1]Dicembre 97'!$C$32/('[1]Dicembre 97'!$B$32*10)</f>
        <v>0.4230769230769231</v>
      </c>
      <c r="AU34" s="5"/>
      <c r="AV34" s="5">
        <f>'[1]Dicembre 97'!$O$32/('[1]Dicembre 97'!$N$32*10)</f>
        <v>1.1923076923076923</v>
      </c>
      <c r="AW34" s="6">
        <f>'[1]Dicembre 97'!$S$32/('[1]Dicembre 97'!$R$32*10)</f>
        <v>1.2</v>
      </c>
    </row>
    <row r="35" spans="1:49" ht="12.75">
      <c r="A35" s="28">
        <v>26</v>
      </c>
      <c r="B35" s="4">
        <f>'[1]Gennaio 97'!$C$20/('[1]Gennaio 97'!$B$20*10)</f>
        <v>0.6</v>
      </c>
      <c r="C35" s="5"/>
      <c r="D35" s="5"/>
      <c r="E35" s="6">
        <f>'[1]Gennaio 97'!$S$20/('[1]Gennaio 97'!$R$20*10)</f>
        <v>0.85</v>
      </c>
      <c r="F35" s="4">
        <f>'[1]Febbraio 97'!$C$25/('[1]Febbraio 97'!$B$25*10)</f>
        <v>0.7857142857142857</v>
      </c>
      <c r="G35" s="5">
        <f>'[1]Febbraio 97'!$K$33/('[1]Febbraio 97'!$J$33*10)</f>
        <v>1.962962962962963</v>
      </c>
      <c r="H35" s="5"/>
      <c r="I35" s="6">
        <f>'[1]Febbraio 97'!$S$25/('[1]Febbraio 97'!$R$25*10)</f>
        <v>0.9069767441860467</v>
      </c>
      <c r="J35" s="4">
        <f>'[1]Marzo 97'!$C$33/('[1]Marzo 97'!$B$33*10)</f>
        <v>0.8125</v>
      </c>
      <c r="K35" s="5">
        <f>'[1]Marzo 97'!$K$33/('[1]Marzo 97'!$J$33*10)</f>
        <v>2.1071428571428568</v>
      </c>
      <c r="L35" s="5"/>
      <c r="M35" s="6">
        <f>'[1]Marzo 97'!$S$33/('[1]Marzo 97'!$R$33*10)</f>
        <v>0.7837837837837838</v>
      </c>
      <c r="N35" s="4">
        <f>'[1]Aprile 97'!$C$33/('[1]Aprile 97'!$B$33*10)</f>
        <v>0.6904761904761904</v>
      </c>
      <c r="O35" s="5">
        <f>'[1]Aprile 97'!$K$33/('[1]Aprile 97'!$J$33*10)</f>
        <v>1.1794871794871795</v>
      </c>
      <c r="P35" s="5"/>
      <c r="Q35" s="5">
        <f>'[1]Aprile 97'!$S$33/('[1]Aprile 97'!$R$33*10)</f>
        <v>0.2631578947368421</v>
      </c>
      <c r="R35" s="4">
        <f>'[1]Maggio 97'!$C$33/('[1]Maggio 97'!$B$33*10)</f>
        <v>0.19999999999999998</v>
      </c>
      <c r="S35" s="5">
        <f>'[1]Maggio 97'!$K$33/('[1]Maggio 97'!$J$33*10)</f>
        <v>10.162162162162161</v>
      </c>
      <c r="T35" s="5"/>
      <c r="U35" s="6">
        <f>'[1]Maggio 97'!$S$33/('[1]Maggio 97'!$R$33*10)</f>
        <v>0.6666666666666667</v>
      </c>
      <c r="V35" s="4">
        <f>'[1]Giugno 97'!$C$33/('[1]Giugno 97'!$B$33*10)</f>
        <v>1.4333333333333333</v>
      </c>
      <c r="W35" s="5">
        <f>'[1]Giugno 97'!$K$33/('[1]Giugno 97'!$J$33*10)</f>
        <v>1.148936170212766</v>
      </c>
      <c r="X35" s="5"/>
      <c r="Y35" s="6">
        <f>'[1]Giugno 97'!$S$33/('[1]Giugno 97'!$R$33*10)</f>
        <v>1.4722222222222223</v>
      </c>
      <c r="Z35" s="4">
        <f>'[1]Luglio 97'!$C$33/('[1]Luglio 97'!$B$33*10)</f>
        <v>0.35135135135135137</v>
      </c>
      <c r="AA35" s="5">
        <f>'[1]Luglio 97'!$K$33/('[1]Luglio 97'!$J$33*10)</f>
        <v>0.1320754716981132</v>
      </c>
      <c r="AB35" s="5">
        <f>'[1]Luglio 97'!$O$33/('[1]Luglio 97'!$N$33*10)</f>
        <v>0.3023255813953489</v>
      </c>
      <c r="AC35" s="6">
        <f>'[1]Luglio 97'!$S$33/('[1]Luglio 97'!$R$33*10)</f>
        <v>0.25</v>
      </c>
      <c r="AD35" s="4">
        <f>'[1]Agosto 97'!$C$33/('[1]Agosto 97'!$B$33*10)</f>
        <v>0.1</v>
      </c>
      <c r="AE35" s="5">
        <f>'[1]Agosto 97'!$K$33/('[1]Agosto 97'!$J$33*10)</f>
        <v>2.2222222222222223</v>
      </c>
      <c r="AF35" s="5">
        <f>'[1]Agosto 97'!$O$33/('[1]Agosto 97'!$N$33*10)</f>
        <v>0.41935483870967744</v>
      </c>
      <c r="AG35" s="6">
        <f>'[1]Agosto 97'!$S$33/('[1]Agosto 97'!$R$33*10)</f>
        <v>1.3</v>
      </c>
      <c r="AH35" s="4">
        <f>'[1]Settembre 97'!$C$33/('[1]Settembre 97'!$B$33*10)</f>
        <v>3.5833333333333335</v>
      </c>
      <c r="AI35" s="5">
        <f>'[1]Settembre 97'!$K$33/('[1]Settembre 97'!$J$33*10)</f>
        <v>3</v>
      </c>
      <c r="AJ35" s="5">
        <f>'[1]Settembre 97'!$O$33/('[1]Settembre 97'!$N$33*10)</f>
        <v>0.2962962962962963</v>
      </c>
      <c r="AK35" s="6">
        <f>'[1]Settembre 97'!$S$33/('[1]Settembre 97'!$R$33*10)</f>
        <v>0.8260869565217392</v>
      </c>
      <c r="AL35" s="4">
        <f>'[1]Ottobre 97'!$C$33/('[1]Ottobre 97'!$B$33*10)</f>
        <v>0.85</v>
      </c>
      <c r="AM35" s="5">
        <f>'[1]Ottobre 97'!$K$33/('[1]Ottobre 97'!$J$33*10)</f>
        <v>3.180327868852459</v>
      </c>
      <c r="AN35" s="5">
        <f>'[1]Ottobre 97'!$O$31/('[1]Ottobre 97'!$N$31*10)</f>
        <v>0.52</v>
      </c>
      <c r="AO35" s="6">
        <f>'[1]Ottobre 97'!$S$33/('[1]Ottobre 97'!$R$33*10)</f>
        <v>0.3142857142857143</v>
      </c>
      <c r="AP35" s="4">
        <f>'[1]Novembre 97'!$C$33/('[1]Novembre 97'!$B$33*10)</f>
        <v>0.17241379310344826</v>
      </c>
      <c r="AQ35" s="5">
        <f>'[1]Novembre 97'!$K$33/('[1]Novembre 97'!$J$33*10)</f>
        <v>4.500000000000001</v>
      </c>
      <c r="AR35" s="5">
        <f>'[1]Novembre 97'!$O$33/('[1]Novembre 97'!$N$33*10)</f>
        <v>0.574468085106383</v>
      </c>
      <c r="AS35" s="6">
        <f>'[1]Novembre 97'!$S$33/('[1]Novembre 97'!$R$33*10)</f>
        <v>0.5555555555555556</v>
      </c>
      <c r="AT35" s="4">
        <f>'[1]Dicembre 97'!$C$33/('[1]Dicembre 97'!$B$33*10)</f>
        <v>0.4166666666666667</v>
      </c>
      <c r="AU35" s="5">
        <f>'[1]Dicembre 97'!$K$33/('[1]Dicembre 97'!$J$33*10)</f>
        <v>0.35000000000000003</v>
      </c>
      <c r="AV35" s="5">
        <f>'[1]Dicembre 97'!$O$33/('[1]Dicembre 97'!$N$33*10)</f>
        <v>0.6666666666666666</v>
      </c>
      <c r="AW35" s="6">
        <f>'[1]Dicembre 97'!$S$33/('[1]Dicembre 97'!$R$33*10)</f>
        <v>1.5</v>
      </c>
    </row>
    <row r="36" spans="1:49" ht="12.75">
      <c r="A36" s="28">
        <v>27</v>
      </c>
      <c r="B36" s="4">
        <f>'[1]Gennaio 97'!$C$34/('[1]Gennaio 97'!$B$34*10)</f>
        <v>0.5641025641025641</v>
      </c>
      <c r="C36" s="5"/>
      <c r="D36" s="5"/>
      <c r="E36" s="6">
        <f>'[1]Gennaio 97'!$S$34/('[1]Gennaio 97'!$R$34*10)</f>
        <v>0.3636363636363637</v>
      </c>
      <c r="F36" s="4">
        <f>'[1]Febbraio 97'!$C$25/('[1]Febbraio 97'!$B$25*10)</f>
        <v>0.7857142857142857</v>
      </c>
      <c r="G36" s="5">
        <f>'[1]Febbraio 97'!$G$34/('[1]Febbraio 97'!$F$34*10)</f>
        <v>1.7307692307692308</v>
      </c>
      <c r="H36" s="5"/>
      <c r="I36" s="6">
        <f>'[1]Febbraio 97'!$S$25/('[1]Febbraio 97'!$R$25*10)</f>
        <v>0.9069767441860467</v>
      </c>
      <c r="J36" s="4">
        <f>'[1]Marzo 97'!$C$34/('[1]Marzo 97'!$B$34*10)</f>
        <v>0.6829268292682927</v>
      </c>
      <c r="K36" s="5">
        <f>'[1]Marzo 97'!$K$34/('[1]Marzo 97'!$J$34*10)</f>
        <v>1.2448979591836735</v>
      </c>
      <c r="L36" s="5"/>
      <c r="M36" s="6">
        <f>'[1]Marzo 97'!$S$34/('[1]Marzo 97'!$R$34*10)</f>
        <v>0.37499999999999994</v>
      </c>
      <c r="N36" s="4">
        <f>'[1]Aprile 97'!$C$34/('[1]Aprile 97'!$B$34*10)</f>
        <v>1.3</v>
      </c>
      <c r="O36" s="5">
        <f>'[1]Aprile 97'!$K$34/(N36*10)</f>
        <v>0.016923076923076923</v>
      </c>
      <c r="P36" s="5"/>
      <c r="Q36" s="5">
        <f>'[1]Aprile 97'!$S$34/('[1]Aprile 97'!$R$34*10)</f>
        <v>1</v>
      </c>
      <c r="R36" s="4">
        <f>'[1]Maggio 97'!$C$34/('[1]Maggio 97'!$B$34*10)</f>
        <v>0.14285714285714285</v>
      </c>
      <c r="S36" s="5">
        <f>'[1]Maggio 97'!$K$34/('[1]Maggio 97'!$J$34*10)</f>
        <v>0.7959183673469388</v>
      </c>
      <c r="T36" s="5"/>
      <c r="U36" s="6">
        <f>'[1]Maggio 97'!$S$34/('[1]Maggio 97'!$R$34*10)</f>
        <v>1.0952380952380951</v>
      </c>
      <c r="V36" s="4">
        <f>'[1]Giugno 97'!$C$34/('[1]Giugno 97'!$B$34*10)</f>
        <v>0.5777777777777778</v>
      </c>
      <c r="W36" s="5">
        <f>'[1]Giugno 97'!$K$34/('[1]Giugno 97'!$J$34*10)</f>
        <v>1.2241379310344827</v>
      </c>
      <c r="X36" s="5"/>
      <c r="Y36" s="6">
        <f>'[1]Giugno 97'!$S$34/('[1]Giugno 97'!$R$34*10)</f>
        <v>1.68</v>
      </c>
      <c r="Z36" s="4">
        <f>'[1]Luglio 97'!$C$34/('[1]Luglio 97'!$B$34*10)</f>
        <v>1.5294117647058825</v>
      </c>
      <c r="AA36" s="5">
        <f>'[1]Luglio 97'!$K$34/('[1]Luglio 97'!$J$34*10)</f>
        <v>0.27868852459016397</v>
      </c>
      <c r="AB36" s="5">
        <f>'[1]Luglio 97'!$O$34/('[1]Luglio 97'!$N$34*10)</f>
        <v>0.34883720930232565</v>
      </c>
      <c r="AC36" s="6">
        <f>'[1]Luglio 97'!$S$34/('[1]Luglio 97'!$R$34*10)</f>
        <v>0.7551020408163265</v>
      </c>
      <c r="AD36" s="4">
        <f>'[1]Agosto 97'!$C$34/('[1]Agosto 97'!$B$34*10)</f>
        <v>0.27272727272727276</v>
      </c>
      <c r="AE36" s="5">
        <f>'[1]Agosto 97'!$K$34/('[1]Agosto 97'!$J$34*10)</f>
        <v>0.44444444444444453</v>
      </c>
      <c r="AF36" s="5">
        <f>'[1]Agosto 97'!$O$34/('[1]Agosto 97'!$N$34*10)</f>
        <v>0.75</v>
      </c>
      <c r="AG36" s="6">
        <f>'[1]Agosto 97'!$S$34/('[1]Agosto 97'!$R$34*10)</f>
        <v>0.8947368421052632</v>
      </c>
      <c r="AH36" s="4">
        <f>'[1]Settembre 97'!$C$34/('[1]Settembre 97'!$B$34*10)</f>
        <v>4.166666666666667</v>
      </c>
      <c r="AI36" s="5">
        <f>'[1]Settembre 97'!$K$34/('[1]Settembre 97'!$J$34*10)</f>
        <v>1.0540540540540542</v>
      </c>
      <c r="AJ36" s="5">
        <f>'[1]Settembre 97'!$O$33/('[1]Settembre 97'!$N$33*10)</f>
        <v>0.2962962962962963</v>
      </c>
      <c r="AK36" s="6">
        <f>'[1]Settembre 97'!$S$34/('[1]Settembre 97'!$R$34*10)</f>
        <v>0.5588235294117647</v>
      </c>
      <c r="AL36" s="4">
        <f>'[1]Ottobre 97'!$C$34/('[1]Ottobre 97'!$B$34*10)</f>
        <v>0.875</v>
      </c>
      <c r="AM36" s="5">
        <f>'[1]Ottobre 97'!$K$34/('[1]Ottobre 97'!$J$34*10)</f>
        <v>1.8363636363636362</v>
      </c>
      <c r="AN36" s="5">
        <f>'[1]Ottobre 97'!$O$31/('[1]Ottobre 97'!$N$31*10)</f>
        <v>0.52</v>
      </c>
      <c r="AO36" s="6">
        <f>'[1]Ottobre 97'!$S$34/('[1]Ottobre 97'!$R$34*10)</f>
        <v>0.6571428571428571</v>
      </c>
      <c r="AP36" s="4">
        <f>'[1]Novembre 97'!$C$34/('[1]Novembre 97'!$B$34*10)</f>
        <v>0.33333333333333337</v>
      </c>
      <c r="AQ36" s="5">
        <f>'[1]Novembre 97'!$K$34/('[1]Novembre 97'!$J$34*10)</f>
        <v>2.707317073170732</v>
      </c>
      <c r="AR36" s="5">
        <f>'[1]Novembre 97'!$O$34/('[1]Novembre 97'!$N$34*10)</f>
        <v>1.0606060606060606</v>
      </c>
      <c r="AS36" s="6">
        <f>'[1]Novembre 97'!$S$34/('[1]Novembre 97'!$R$34*10)</f>
        <v>0.8695652173913044</v>
      </c>
      <c r="AT36" s="4">
        <f>'[1]Dicembre 97'!$C$34/('[1]Dicembre 97'!$B$34*10)</f>
        <v>0.4285714285714285</v>
      </c>
      <c r="AU36" s="5"/>
      <c r="AV36" s="5">
        <f>'[1]Dicembre 97'!$O$34/('[1]Dicembre 97'!$N$34*10)</f>
        <v>0.5714285714285714</v>
      </c>
      <c r="AW36" s="6">
        <f>'[1]Dicembre 97'!$S$34/('[1]Dicembre 97'!$R$34*10)</f>
        <v>1.488372093023256</v>
      </c>
    </row>
    <row r="37" spans="1:49" ht="12.75">
      <c r="A37" s="28">
        <v>28</v>
      </c>
      <c r="B37" s="4">
        <f>'[1]Gennaio 97'!$C$34/('[1]Gennaio 97'!$B$34*10)</f>
        <v>0.5641025641025641</v>
      </c>
      <c r="C37" s="5"/>
      <c r="D37" s="5"/>
      <c r="E37" s="6">
        <f>'[1]Gennaio 97'!$S$34/('[1]Gennaio 97'!$R$34*10)</f>
        <v>0.3636363636363637</v>
      </c>
      <c r="F37" s="4">
        <f>'[1]Febbraio 97'!$C$25/('[1]Febbraio 97'!$B$25*10)</f>
        <v>0.7857142857142857</v>
      </c>
      <c r="G37" s="5"/>
      <c r="H37" s="5"/>
      <c r="I37" s="6"/>
      <c r="J37" s="4">
        <f>'[1]Marzo 97'!$C$35/('[1]Marzo 97'!$B$35*10)</f>
        <v>0.926470588235294</v>
      </c>
      <c r="K37" s="5">
        <f>'[1]Marzo 97'!$K$35/('[1]Marzo 97'!$J$35*10)</f>
        <v>1.5416666666666667</v>
      </c>
      <c r="L37" s="5"/>
      <c r="M37" s="6">
        <f>'[1]Marzo 97'!$S$35/('[1]Marzo 97'!$R$35*10)</f>
        <v>0.7272727272727274</v>
      </c>
      <c r="N37" s="4">
        <f>'[1]Aprile 97'!$C$35/('[1]Aprile 97'!$B$35*10)</f>
        <v>0.17857142857142858</v>
      </c>
      <c r="O37" s="5">
        <f>'[1]Aprile 97'!$K$35/('[1]Aprile 97'!$J$35*10)</f>
        <v>0.3191489361702128</v>
      </c>
      <c r="P37" s="5"/>
      <c r="Q37" s="5">
        <f>'[1]Aprile 97'!$S$35/('[1]Aprile 97'!$R$35*10)</f>
        <v>1.7</v>
      </c>
      <c r="R37" s="4">
        <f>'[1]Maggio 97'!$C$35/('[1]Maggio 97'!$B$35*10)</f>
        <v>0.5208333333333334</v>
      </c>
      <c r="S37" s="5">
        <f>'[1]Maggio 97'!$K$35/('[1]Maggio 97'!$J$35*10)</f>
        <v>0.4594594594594595</v>
      </c>
      <c r="T37" s="5"/>
      <c r="U37" s="6">
        <f>'[1]Maggio 97'!$S$35/('[1]Maggio 97'!$R$35*10)</f>
        <v>1.3157894736842106</v>
      </c>
      <c r="V37" s="4">
        <f>'[1]Giugno 97'!$C$35/('[1]Giugno 97'!$B$35*10)</f>
        <v>0.14285714285714285</v>
      </c>
      <c r="W37" s="5">
        <f>'[1]Giugno 97'!$K$35/('[1]Giugno 97'!$J$35*10)</f>
        <v>0.3125</v>
      </c>
      <c r="X37" s="5"/>
      <c r="Y37" s="6">
        <f>'[1]Giugno 97'!$S$35/('[1]Giugno 97'!$R$35*10)</f>
        <v>1.764705882352941</v>
      </c>
      <c r="Z37" s="4">
        <f>'[1]Luglio 97'!$C$35/('[1]Luglio 97'!$B$35*10)</f>
        <v>0.30303030303030304</v>
      </c>
      <c r="AA37" s="5">
        <f>'[1]Luglio 97'!$K$35/('[1]Luglio 97'!$J$35*10)</f>
        <v>0.22499999999999998</v>
      </c>
      <c r="AB37" s="5">
        <f>'[1]Luglio 97'!$O$35/('[1]Luglio 97'!$N$35*10)</f>
        <v>1.0769230769230769</v>
      </c>
      <c r="AC37" s="6">
        <f>'[1]Luglio 97'!$S$35/('[1]Luglio 97'!$R$35*10)</f>
        <v>0.6585365853658537</v>
      </c>
      <c r="AD37" s="4">
        <f>'[1]Agosto 97'!$C$35/('[1]Agosto 97'!$B$35*10)</f>
        <v>1.162162162162162</v>
      </c>
      <c r="AE37" s="5">
        <f>'[1]Agosto 97'!$K$35/('[1]Agosto 97'!$J$35*10)</f>
        <v>1.4347826086956523</v>
      </c>
      <c r="AF37" s="5">
        <f>'[1]Agosto 97'!$O$35/('[1]Agosto 97'!$N$35*10)</f>
        <v>0.7959183673469388</v>
      </c>
      <c r="AG37" s="6">
        <f>'[1]Agosto 97'!$S$35/('[1]Agosto 97'!$R$35*10)</f>
        <v>0.8421052631578947</v>
      </c>
      <c r="AH37" s="4">
        <f>'[1]Settembre 97'!$C$35/('[1]Settembre 97'!$B$35*10)</f>
        <v>3.5</v>
      </c>
      <c r="AI37" s="5">
        <f>'[1]Settembre 97'!$K$35/('[1]Settembre 97'!$J$35*10)</f>
        <v>1.2432432432432432</v>
      </c>
      <c r="AJ37" s="5">
        <f>'[1]Settembre 97'!$O$33/('[1]Settembre 97'!$N$33*10)</f>
        <v>0.2962962962962963</v>
      </c>
      <c r="AK37" s="6">
        <f>'[1]Settembre 97'!$S$35/('[1]Settembre 97'!$R$35*10)</f>
        <v>0.6875</v>
      </c>
      <c r="AL37" s="4">
        <f>'[1]Ottobre 97'!$C$35/('[1]Ottobre 97'!$B$35*10)</f>
        <v>0.6666666666666667</v>
      </c>
      <c r="AM37" s="5">
        <f>'[1]Ottobre 97'!$K$35/('[1]Ottobre 97'!$J$35*10)</f>
        <v>1.2432432432432432</v>
      </c>
      <c r="AN37" s="5">
        <f>'[1]Ottobre 97'!$O$31/('[1]Ottobre 97'!$N$31*10)</f>
        <v>0.52</v>
      </c>
      <c r="AO37" s="6">
        <f>'[1]Ottobre 97'!$S$35/('[1]Ottobre 97'!$R$35*10)</f>
        <v>0.11428571428571428</v>
      </c>
      <c r="AP37" s="4">
        <f>'[1]Novembre 97'!$C$35/('[1]Novembre 97'!$B$35*10)</f>
        <v>0.22727272727272732</v>
      </c>
      <c r="AQ37" s="5">
        <f>'[1]Novembre 97'!$K$35/('[1]Novembre 97'!$J$35*10)</f>
        <v>0.7169811320754716</v>
      </c>
      <c r="AR37" s="5">
        <f>'[1]Novembre 97'!$O$35/('[1]Novembre 97'!$N$35*10)</f>
        <v>1.625</v>
      </c>
      <c r="AS37" s="6">
        <f>'[1]Novembre 97'!$S$35/('[1]Novembre 97'!$R$35*10)</f>
        <v>1.2173913043478264</v>
      </c>
      <c r="AT37" s="4">
        <f>'[1]Dicembre 97'!$C$35/('[1]Dicembre 97'!$B$35*10)</f>
        <v>0.4230769230769231</v>
      </c>
      <c r="AU37" s="5"/>
      <c r="AV37" s="5">
        <f>'[1]Dicembre 97'!$O$35/('[1]Dicembre 97'!$N$35*10)</f>
        <v>0.411764705882353</v>
      </c>
      <c r="AW37" s="6">
        <f>'[1]Dicembre 97'!$S$35/('[1]Dicembre 97'!$R$35*10)</f>
        <v>2.7435897435897436</v>
      </c>
    </row>
    <row r="38" spans="1:49" ht="12.75">
      <c r="A38" s="28">
        <v>29</v>
      </c>
      <c r="B38" s="4">
        <f>'[1]Gennaio 97'!$C$34/('[1]Gennaio 97'!$B$34*10)</f>
        <v>0.5641025641025641</v>
      </c>
      <c r="C38" s="5"/>
      <c r="D38" s="5"/>
      <c r="E38" s="6">
        <f>'[1]Gennaio 97'!$S$34/('[1]Gennaio 97'!$R$34*10)</f>
        <v>0.3636363636363637</v>
      </c>
      <c r="F38" s="4"/>
      <c r="G38" s="5"/>
      <c r="H38" s="5"/>
      <c r="I38" s="6"/>
      <c r="J38" s="4"/>
      <c r="K38" s="5"/>
      <c r="L38" s="5"/>
      <c r="M38" s="6"/>
      <c r="N38" s="4">
        <f>'[1]Aprile 97'!$C$36/('[1]Aprile 97'!$B$36*10)</f>
        <v>0.17241379310344826</v>
      </c>
      <c r="O38" s="5">
        <f>'[1]Aprile 97'!$K$36/('[1]Aprile 97'!$J$36*10)</f>
        <v>0.411764705882353</v>
      </c>
      <c r="P38" s="5"/>
      <c r="Q38" s="5">
        <f>'[1]Aprile 97'!$S$36/('[1]Aprile 97'!$R$36*10)</f>
        <v>2.1333333333333333</v>
      </c>
      <c r="R38" s="4">
        <f>'[1]Maggio 97'!$C$36/('[1]Maggio 97'!$B$36*10)</f>
        <v>1.9117647058823528</v>
      </c>
      <c r="S38" s="5">
        <f>'[1]Maggio 97'!$K$36/('[1]Maggio 97'!$J$36*10)</f>
        <v>5.578947368421053</v>
      </c>
      <c r="T38" s="5"/>
      <c r="U38" s="6">
        <f>'[1]Maggio 97'!$S$36/('[1]Maggio 97'!$R$36*10)</f>
        <v>0.7083333333333334</v>
      </c>
      <c r="V38" s="4">
        <f>'[1]Giugno 97'!$C$36/('[1]Giugno 97'!$B$36*10)</f>
        <v>0.3636363636363636</v>
      </c>
      <c r="W38" s="5">
        <f>'[1]Giugno 97'!$K$36/('[1]Giugno 97'!$J$36*10)</f>
        <v>0.24</v>
      </c>
      <c r="X38" s="5"/>
      <c r="Y38" s="6">
        <f>'[1]Giugno 97'!$S$36/('[1]Giugno 97'!$R$36*10)</f>
        <v>1.8909090909090909</v>
      </c>
      <c r="Z38" s="4">
        <f>'[1]Luglio 97'!$C$36/('[1]Luglio 97'!$B$36*10)</f>
        <v>1.3235294117647058</v>
      </c>
      <c r="AA38" s="5">
        <f>'[1]Luglio 97'!$K$36/('[1]Luglio 97'!$J$36*10)</f>
        <v>0.7560975609756097</v>
      </c>
      <c r="AB38" s="5">
        <f>'[1]Luglio 97'!$O$36/('[1]Luglio 97'!$N$36*10)</f>
        <v>0.9069767441860467</v>
      </c>
      <c r="AC38" s="6">
        <f>'[1]Luglio 97'!$S$36/('[1]Luglio 97'!$R$37*10)</f>
        <v>0.04545454545454545</v>
      </c>
      <c r="AD38" s="4">
        <f>'[1]Agosto 97'!$C$36/('[1]Agosto 97'!$B$36*10)</f>
        <v>0.5</v>
      </c>
      <c r="AE38" s="5">
        <f>'[1]Agosto 97'!$K$36/('[1]Agosto 97'!$J$36*10)</f>
        <v>1.3333333333333333</v>
      </c>
      <c r="AF38" s="5">
        <f>'[1]Agosto 97'!$O$36/('[1]Agosto 97'!$N$36*10)</f>
        <v>0.8076923076923076</v>
      </c>
      <c r="AG38" s="6">
        <f>'[1]Agosto 97'!$S$36/('[1]Agosto 97'!$R$36*10)</f>
        <v>1.390243902439024</v>
      </c>
      <c r="AH38" s="4">
        <f>'[1]Settembre 97'!$C$36/('[1]Settembre 97'!$B$36*10)</f>
        <v>0.5714285714285714</v>
      </c>
      <c r="AI38" s="5">
        <f>'[1]Settembre 97'!$K$36/('[1]Settembre 97'!$J$36*10)</f>
        <v>2.016949152542373</v>
      </c>
      <c r="AJ38" s="5">
        <f>'[1]Settembre 97'!$O$33/('[1]Settembre 97'!$N$33*10)</f>
        <v>0.2962962962962963</v>
      </c>
      <c r="AK38" s="6">
        <f>'[1]Settembre 97'!$S$36/('[1]Settembre 97'!$R$36*10)</f>
        <v>0.4074074074074074</v>
      </c>
      <c r="AL38" s="4"/>
      <c r="AM38" s="5"/>
      <c r="AN38" s="5">
        <f>'[1]Ottobre 97'!$O$31/('[1]Ottobre 97'!$N$31*10)</f>
        <v>0.52</v>
      </c>
      <c r="AO38" s="6">
        <f>'[1]Ottobre 97'!$S$36/('[1]Ottobre 97'!$R$36*10)</f>
        <v>0.10714285714285712</v>
      </c>
      <c r="AP38" s="4">
        <f>'[1]Novembre 97'!$C$36/('[1]Novembre 97'!$B$36*10)</f>
        <v>0.2</v>
      </c>
      <c r="AQ38" s="5">
        <f>'[1]Novembre 97'!$K$36/('[1]Novembre 97'!$J$36*10)</f>
        <v>0.5434782608695653</v>
      </c>
      <c r="AR38" s="5">
        <f>'[1]Novembre 97'!$O$36/('[1]Novembre 97'!$N$36*10)</f>
        <v>1.4444444444444444</v>
      </c>
      <c r="AS38" s="6">
        <f>'[1]Novembre 97'!$S$36/('[1]Novembre 97'!$R$36*10)</f>
        <v>1.368421052631579</v>
      </c>
      <c r="AT38" s="4">
        <f>'[1]Dicembre 97'!$C$36/('[1]Dicembre 97'!$B$36*10)</f>
        <v>0.44</v>
      </c>
      <c r="AU38" s="5"/>
      <c r="AV38" s="5">
        <f>'[1]Dicembre 97'!$O$36/('[1]Dicembre 97'!$N$36*10)</f>
        <v>0.7407407407407407</v>
      </c>
      <c r="AW38" s="6">
        <f>'[1]Dicembre 97'!$S$36/('[1]Dicembre 97'!$R$36*10)</f>
        <v>1.5454545454545459</v>
      </c>
    </row>
    <row r="39" spans="1:49" ht="12.75">
      <c r="A39" s="28">
        <v>30</v>
      </c>
      <c r="B39" s="4">
        <f>'[1]Gennaio 97'!$C$34/('[1]Gennaio 97'!$B$34*10)</f>
        <v>0.5641025641025641</v>
      </c>
      <c r="C39" s="5"/>
      <c r="D39" s="5"/>
      <c r="E39" s="6">
        <f>'[1]Gennaio 97'!$S$34/('[1]Gennaio 97'!$R$34*10)</f>
        <v>0.3636363636363637</v>
      </c>
      <c r="F39" s="4"/>
      <c r="G39" s="5"/>
      <c r="H39" s="5"/>
      <c r="I39" s="6"/>
      <c r="J39" s="4"/>
      <c r="K39" s="5"/>
      <c r="L39" s="5"/>
      <c r="M39" s="6"/>
      <c r="N39" s="4"/>
      <c r="O39" s="5"/>
      <c r="P39" s="5"/>
      <c r="Q39" s="5"/>
      <c r="R39" s="4">
        <f>'[1]Maggio 97'!$C$37/('[1]Maggio 97'!$B$37*10)</f>
        <v>0.5454545454545454</v>
      </c>
      <c r="S39" s="5">
        <f>'[1]Maggio 97'!$K$37/('[1]Maggio 97'!$J$37*10)</f>
        <v>4.267857142857142</v>
      </c>
      <c r="T39" s="5"/>
      <c r="U39" s="6">
        <f>'[1]Maggio 97'!$S$37/('[1]Maggio 97'!$R$37*10)</f>
        <v>0.6956521739130436</v>
      </c>
      <c r="V39" s="4">
        <f>'[1]Giugno 97'!$C$37/('[1]Giugno 97'!$B$37*10)</f>
        <v>0.014285714285714285</v>
      </c>
      <c r="W39" s="5">
        <f>'[1]Giugno 97'!$K$37/('[1]Giugno 97'!$J$37*10)</f>
        <v>0.1739130434782609</v>
      </c>
      <c r="X39" s="5"/>
      <c r="Y39" s="6"/>
      <c r="Z39" s="4">
        <f>'[1]Luglio 97'!$C$37/('[1]Luglio 97'!$B$37*10)</f>
        <v>0.1388888888888889</v>
      </c>
      <c r="AA39" s="5">
        <f>'[1]Luglio 97'!$K$37/('[1]Luglio 97'!$J$37*10)</f>
        <v>0.4468085106382979</v>
      </c>
      <c r="AB39" s="5">
        <f>'[1]Luglio 97'!$O$37/('[1]Luglio 97'!$N$37*10)</f>
        <v>0.6315789473684209</v>
      </c>
      <c r="AC39" s="6">
        <f>'[1]Luglio 97'!$S$37/('[1]Luglio 97'!$R$37*10)</f>
        <v>1.0454545454545454</v>
      </c>
      <c r="AD39" s="4">
        <f>'[1]Agosto 97'!$C$37/('[1]Agosto 97'!$B$37*10)</f>
        <v>0.047619047619047616</v>
      </c>
      <c r="AE39" s="5">
        <f>'[1]Agosto 97'!$K$37/('[1]Agosto 97'!$J$37*10)</f>
        <v>1</v>
      </c>
      <c r="AF39" s="5">
        <f>'[1]Agosto 97'!$O$37/('[1]Agosto 97'!$N$37*10)</f>
        <v>0.8076923076923076</v>
      </c>
      <c r="AG39" s="6">
        <f>'[1]Agosto 97'!$S$37/('[1]Agosto 97'!$R$37*10)</f>
        <v>1.116279069767442</v>
      </c>
      <c r="AH39" s="4"/>
      <c r="AI39" s="5"/>
      <c r="AJ39" s="5">
        <f>'[1]Settembre 97'!$O$33/('[1]Settembre 97'!$N$33*10)</f>
        <v>0.2962962962962963</v>
      </c>
      <c r="AK39" s="6"/>
      <c r="AL39" s="4"/>
      <c r="AM39" s="5"/>
      <c r="AN39" s="5">
        <f>'[1]Ottobre 97'!$O$31/('[1]Ottobre 97'!$N$31*10)</f>
        <v>0.52</v>
      </c>
      <c r="AO39" s="6">
        <f>'[1]Ottobre 97'!$S$37/('[1]Ottobre 97'!$R$37*10)</f>
        <v>0.14705882352941177</v>
      </c>
      <c r="AP39" s="4">
        <f>'[1]Novembre 97'!$C$37/('[1]Novembre 97'!$B$37*10)</f>
        <v>0.2777777777777778</v>
      </c>
      <c r="AQ39" s="5">
        <f>'[1]Novembre 97'!$K$37/('[1]Novembre 97'!$J$37*10)</f>
        <v>1.5384615384615383</v>
      </c>
      <c r="AR39" s="5"/>
      <c r="AS39" s="6"/>
      <c r="AT39" s="4">
        <f>'[1]Dicembre 97'!$C$37/('[1]Dicembre 97'!$B$37*10)</f>
        <v>0.5714285714285715</v>
      </c>
      <c r="AU39" s="5"/>
      <c r="AV39" s="5">
        <f>'[1]Dicembre 97'!$O$37/('[1]Dicembre 97'!$N$37*10)</f>
        <v>0.11702127659574468</v>
      </c>
      <c r="AW39" s="6">
        <f>'[1]Dicembre 97'!$S$37/('[1]Dicembre 97'!$R$37*10)</f>
        <v>0.625</v>
      </c>
    </row>
    <row r="40" spans="1:49" ht="13.5" thickBot="1">
      <c r="A40" s="29">
        <v>31</v>
      </c>
      <c r="B40" s="7">
        <f>'[1]Gennaio 97'!$C$34/('[1]Gennaio 97'!$B$34*10)</f>
        <v>0.5641025641025641</v>
      </c>
      <c r="C40" s="8"/>
      <c r="D40" s="8"/>
      <c r="E40" s="9">
        <f>'[1]Gennaio 97'!$S$34/('[1]Gennaio 97'!$R$34*10)</f>
        <v>0.3636363636363637</v>
      </c>
      <c r="F40" s="7"/>
      <c r="G40" s="8"/>
      <c r="H40" s="8"/>
      <c r="I40" s="9"/>
      <c r="J40" s="7"/>
      <c r="K40" s="8"/>
      <c r="L40" s="8"/>
      <c r="M40" s="9"/>
      <c r="N40" s="7"/>
      <c r="O40" s="8"/>
      <c r="P40" s="8"/>
      <c r="Q40" s="8"/>
      <c r="R40" s="7"/>
      <c r="S40" s="8"/>
      <c r="T40" s="8"/>
      <c r="U40" s="9"/>
      <c r="V40" s="7"/>
      <c r="W40" s="8"/>
      <c r="X40" s="8"/>
      <c r="Y40" s="9"/>
      <c r="Z40" s="7"/>
      <c r="AA40" s="8"/>
      <c r="AB40" s="8">
        <f>'[1]Luglio 97'!$O$38/('[1]Luglio 97'!$N$38*10)</f>
        <v>1.0303030303030303</v>
      </c>
      <c r="AC40" s="9"/>
      <c r="AD40" s="7"/>
      <c r="AE40" s="8"/>
      <c r="AF40" s="8">
        <f>'[1]Agosto 97'!$O$38/('[1]Agosto 97'!$N$38*10)</f>
        <v>0.8076923076923076</v>
      </c>
      <c r="AG40" s="9"/>
      <c r="AH40" s="7"/>
      <c r="AI40" s="8"/>
      <c r="AJ40" s="8"/>
      <c r="AK40" s="9"/>
      <c r="AL40" s="7"/>
      <c r="AM40" s="8"/>
      <c r="AN40" s="8"/>
      <c r="AO40" s="9"/>
      <c r="AP40" s="7"/>
      <c r="AQ40" s="8"/>
      <c r="AR40" s="8"/>
      <c r="AS40" s="9"/>
      <c r="AT40" s="7"/>
      <c r="AU40" s="8"/>
      <c r="AV40" s="8"/>
      <c r="AW40" s="9"/>
    </row>
    <row r="41" spans="1:49" ht="14.25" thickBot="1" thickTop="1">
      <c r="A41" s="35" t="s">
        <v>16</v>
      </c>
      <c r="B41" s="33">
        <f>AVERAGE(B10:B40)</f>
        <v>0.5537282640730915</v>
      </c>
      <c r="C41" s="33"/>
      <c r="D41" s="33"/>
      <c r="E41" s="33">
        <f>AVERAGE(E10:E40)</f>
        <v>0.5129032258064514</v>
      </c>
      <c r="F41" s="33">
        <f>AVERAGE(F10:F40)</f>
        <v>0.5494505494505497</v>
      </c>
      <c r="G41" s="33">
        <f>AVERAGE(G10:G40)</f>
        <v>2.543679708063646</v>
      </c>
      <c r="H41" s="33"/>
      <c r="I41" s="33">
        <f>AVERAGE(I10:I40)</f>
        <v>1.045627061310782</v>
      </c>
      <c r="J41" s="33">
        <f>AVERAGE(J10:J40)</f>
        <v>0.6090449686443915</v>
      </c>
      <c r="K41" s="33">
        <f>AVERAGE(K10:K40)</f>
        <v>1.2663672719726267</v>
      </c>
      <c r="L41" s="33"/>
      <c r="M41" s="33">
        <f>AVERAGE(M10:M40)</f>
        <v>1.0856772383561923</v>
      </c>
      <c r="N41" s="33">
        <f>AVERAGE(N10:N40)</f>
        <v>0.4112111799246727</v>
      </c>
      <c r="O41" s="33">
        <f>AVERAGE(O10:O40)</f>
        <v>2.4260594222234078</v>
      </c>
      <c r="P41" s="33"/>
      <c r="Q41" s="33">
        <f>AVERAGE(Q10:Q40)</f>
        <v>0.9094739762878438</v>
      </c>
      <c r="R41" s="33">
        <f>AVERAGE(R10:R40)</f>
        <v>0.7551137462830294</v>
      </c>
      <c r="S41" s="33">
        <f>AVERAGE(S10:S40)</f>
        <v>3.3298698983931323</v>
      </c>
      <c r="T41" s="33"/>
      <c r="U41" s="33">
        <f>AVERAGE(U10:U40)</f>
        <v>0.9325417334173445</v>
      </c>
      <c r="V41" s="33">
        <f>AVERAGE(V10:V40)</f>
        <v>0.3625356349380281</v>
      </c>
      <c r="W41" s="33">
        <f>AVERAGE(W10:W40)</f>
        <v>1.2334782601506604</v>
      </c>
      <c r="X41" s="33"/>
      <c r="Y41" s="33">
        <f>AVERAGE(Y10:Y40)</f>
        <v>1.2298704803245954</v>
      </c>
      <c r="Z41" s="33">
        <f aca="true" t="shared" si="0" ref="Z41:AW41">AVERAGE(Z10:Z40)</f>
        <v>0.4490249574364805</v>
      </c>
      <c r="AA41" s="33">
        <f t="shared" si="0"/>
        <v>0.8274172145718509</v>
      </c>
      <c r="AB41" s="33">
        <f t="shared" si="0"/>
        <v>0.6083388990515002</v>
      </c>
      <c r="AC41" s="33">
        <f t="shared" si="0"/>
        <v>0.631933904094415</v>
      </c>
      <c r="AD41" s="33">
        <f t="shared" si="0"/>
        <v>0.5436414209280594</v>
      </c>
      <c r="AE41" s="33">
        <f t="shared" si="0"/>
        <v>1.0815677528772374</v>
      </c>
      <c r="AF41" s="33">
        <f t="shared" si="0"/>
        <v>0.7928340604098797</v>
      </c>
      <c r="AG41" s="33">
        <f t="shared" si="0"/>
        <v>0.7922211761918518</v>
      </c>
      <c r="AH41" s="33">
        <f t="shared" si="0"/>
        <v>0.9203778972991968</v>
      </c>
      <c r="AI41" s="33">
        <f t="shared" si="0"/>
        <v>1.9103452628087783</v>
      </c>
      <c r="AJ41" s="33">
        <f t="shared" si="0"/>
        <v>0.787497145935992</v>
      </c>
      <c r="AK41" s="33">
        <f t="shared" si="0"/>
        <v>0.4802313559822199</v>
      </c>
      <c r="AL41" s="33">
        <f t="shared" si="0"/>
        <v>0.7573468843365361</v>
      </c>
      <c r="AM41" s="33">
        <f t="shared" si="0"/>
        <v>2.026000999729178</v>
      </c>
      <c r="AN41" s="33">
        <f t="shared" si="0"/>
        <v>0.7338664414781434</v>
      </c>
      <c r="AO41" s="33">
        <f t="shared" si="0"/>
        <v>0.6534408631134891</v>
      </c>
      <c r="AP41" s="33">
        <f t="shared" si="0"/>
        <v>0.5001790372245276</v>
      </c>
      <c r="AQ41" s="33">
        <f t="shared" si="0"/>
        <v>2.066526654349714</v>
      </c>
      <c r="AR41" s="33">
        <f t="shared" si="0"/>
        <v>1.3576776331654785</v>
      </c>
      <c r="AS41" s="33">
        <f t="shared" si="0"/>
        <v>1.389389815750915</v>
      </c>
      <c r="AT41" s="33">
        <f t="shared" si="0"/>
        <v>0.46387142742753545</v>
      </c>
      <c r="AU41" s="33">
        <f t="shared" si="0"/>
        <v>2.510178361294914</v>
      </c>
      <c r="AV41" s="33">
        <f t="shared" si="0"/>
        <v>0.8244911377623267</v>
      </c>
      <c r="AW41" s="34">
        <f t="shared" si="0"/>
        <v>0.9423882194173584</v>
      </c>
    </row>
    <row r="42" ht="13.5" thickTop="1"/>
    <row r="43" ht="13.5" thickBot="1"/>
    <row r="44" spans="1:49" ht="13.5" thickTop="1">
      <c r="A44" s="30" t="s">
        <v>35</v>
      </c>
      <c r="B44" s="10">
        <v>1998</v>
      </c>
      <c r="C44" s="11"/>
      <c r="D44" s="11"/>
      <c r="E44" s="12"/>
      <c r="F44" s="10"/>
      <c r="G44" s="11"/>
      <c r="H44" s="11"/>
      <c r="I44" s="19"/>
      <c r="J44" s="10"/>
      <c r="K44" s="11"/>
      <c r="L44" s="11"/>
      <c r="M44" s="12"/>
      <c r="N44" s="10"/>
      <c r="O44" s="11"/>
      <c r="P44" s="11"/>
      <c r="Q44" s="19"/>
      <c r="R44" s="10"/>
      <c r="S44" s="11"/>
      <c r="T44" s="11"/>
      <c r="U44" s="12"/>
      <c r="V44" s="10"/>
      <c r="W44" s="11"/>
      <c r="X44" s="11"/>
      <c r="Y44" s="19"/>
      <c r="Z44" s="10"/>
      <c r="AA44" s="11"/>
      <c r="AB44" s="11"/>
      <c r="AC44" s="12"/>
      <c r="AD44" s="10"/>
      <c r="AE44" s="11"/>
      <c r="AF44" s="11"/>
      <c r="AG44" s="19"/>
      <c r="AH44" s="10"/>
      <c r="AI44" s="11"/>
      <c r="AJ44" s="11"/>
      <c r="AK44" s="19"/>
      <c r="AL44" s="10"/>
      <c r="AM44" s="11"/>
      <c r="AN44" s="11"/>
      <c r="AO44" s="19"/>
      <c r="AP44" s="10"/>
      <c r="AQ44" s="11"/>
      <c r="AR44" s="11"/>
      <c r="AS44" s="19"/>
      <c r="AT44" s="10"/>
      <c r="AU44" s="11"/>
      <c r="AV44" s="11"/>
      <c r="AW44" s="19"/>
    </row>
    <row r="45" spans="1:49" ht="12.75">
      <c r="A45" s="31" t="s">
        <v>36</v>
      </c>
      <c r="B45" s="13" t="s">
        <v>4</v>
      </c>
      <c r="C45" s="14"/>
      <c r="D45" s="14"/>
      <c r="E45" s="15"/>
      <c r="F45" s="13" t="s">
        <v>5</v>
      </c>
      <c r="G45" s="14"/>
      <c r="H45" s="14"/>
      <c r="I45" s="20"/>
      <c r="J45" s="13" t="s">
        <v>6</v>
      </c>
      <c r="K45" s="14"/>
      <c r="L45" s="14"/>
      <c r="M45" s="15"/>
      <c r="N45" s="13" t="s">
        <v>7</v>
      </c>
      <c r="O45" s="14"/>
      <c r="P45" s="14"/>
      <c r="Q45" s="20"/>
      <c r="R45" s="13" t="s">
        <v>8</v>
      </c>
      <c r="S45" s="14"/>
      <c r="T45" s="14"/>
      <c r="U45" s="15"/>
      <c r="V45" s="13" t="s">
        <v>9</v>
      </c>
      <c r="W45" s="14"/>
      <c r="X45" s="14"/>
      <c r="Y45" s="20"/>
      <c r="Z45" s="13" t="s">
        <v>10</v>
      </c>
      <c r="AA45" s="14"/>
      <c r="AB45" s="14"/>
      <c r="AC45" s="15"/>
      <c r="AD45" s="13" t="s">
        <v>11</v>
      </c>
      <c r="AE45" s="14"/>
      <c r="AF45" s="14"/>
      <c r="AG45" s="20"/>
      <c r="AH45" s="13" t="s">
        <v>12</v>
      </c>
      <c r="AI45" s="14"/>
      <c r="AJ45" s="14"/>
      <c r="AK45" s="20"/>
      <c r="AL45" s="13" t="s">
        <v>13</v>
      </c>
      <c r="AM45" s="14"/>
      <c r="AN45" s="14"/>
      <c r="AO45" s="20"/>
      <c r="AP45" s="13" t="s">
        <v>14</v>
      </c>
      <c r="AQ45" s="14"/>
      <c r="AR45" s="14"/>
      <c r="AS45" s="20"/>
      <c r="AT45" s="13" t="s">
        <v>15</v>
      </c>
      <c r="AU45" s="14"/>
      <c r="AV45" s="14"/>
      <c r="AW45" s="20"/>
    </row>
    <row r="46" spans="1:49" ht="13.5" thickBot="1">
      <c r="A46" s="32" t="s">
        <v>37</v>
      </c>
      <c r="B46" s="16" t="s">
        <v>0</v>
      </c>
      <c r="C46" s="17" t="s">
        <v>1</v>
      </c>
      <c r="D46" s="17" t="s">
        <v>2</v>
      </c>
      <c r="E46" s="18" t="s">
        <v>3</v>
      </c>
      <c r="F46" s="16" t="s">
        <v>0</v>
      </c>
      <c r="G46" s="17" t="s">
        <v>1</v>
      </c>
      <c r="H46" s="17" t="s">
        <v>2</v>
      </c>
      <c r="I46" s="21" t="s">
        <v>3</v>
      </c>
      <c r="J46" s="16" t="s">
        <v>0</v>
      </c>
      <c r="K46" s="17" t="s">
        <v>1</v>
      </c>
      <c r="L46" s="17" t="s">
        <v>2</v>
      </c>
      <c r="M46" s="18" t="s">
        <v>3</v>
      </c>
      <c r="N46" s="16" t="s">
        <v>0</v>
      </c>
      <c r="O46" s="17" t="s">
        <v>1</v>
      </c>
      <c r="P46" s="17" t="s">
        <v>2</v>
      </c>
      <c r="Q46" s="21" t="s">
        <v>3</v>
      </c>
      <c r="R46" s="16" t="s">
        <v>0</v>
      </c>
      <c r="S46" s="17" t="s">
        <v>1</v>
      </c>
      <c r="T46" s="17" t="s">
        <v>2</v>
      </c>
      <c r="U46" s="18" t="s">
        <v>3</v>
      </c>
      <c r="V46" s="16" t="s">
        <v>0</v>
      </c>
      <c r="W46" s="17" t="s">
        <v>1</v>
      </c>
      <c r="X46" s="17" t="s">
        <v>2</v>
      </c>
      <c r="Y46" s="21" t="s">
        <v>3</v>
      </c>
      <c r="Z46" s="16" t="s">
        <v>0</v>
      </c>
      <c r="AA46" s="17" t="s">
        <v>1</v>
      </c>
      <c r="AB46" s="17" t="s">
        <v>2</v>
      </c>
      <c r="AC46" s="18" t="s">
        <v>3</v>
      </c>
      <c r="AD46" s="16" t="s">
        <v>0</v>
      </c>
      <c r="AE46" s="17" t="s">
        <v>1</v>
      </c>
      <c r="AF46" s="17" t="s">
        <v>2</v>
      </c>
      <c r="AG46" s="21" t="s">
        <v>3</v>
      </c>
      <c r="AH46" s="16" t="s">
        <v>0</v>
      </c>
      <c r="AI46" s="17" t="s">
        <v>1</v>
      </c>
      <c r="AJ46" s="17" t="s">
        <v>2</v>
      </c>
      <c r="AK46" s="21" t="s">
        <v>3</v>
      </c>
      <c r="AL46" s="16" t="s">
        <v>0</v>
      </c>
      <c r="AM46" s="17" t="s">
        <v>1</v>
      </c>
      <c r="AN46" s="17" t="s">
        <v>2</v>
      </c>
      <c r="AO46" s="21" t="s">
        <v>3</v>
      </c>
      <c r="AP46" s="16" t="s">
        <v>0</v>
      </c>
      <c r="AQ46" s="17" t="s">
        <v>1</v>
      </c>
      <c r="AR46" s="17" t="s">
        <v>2</v>
      </c>
      <c r="AS46" s="21" t="s">
        <v>3</v>
      </c>
      <c r="AT46" s="16" t="s">
        <v>0</v>
      </c>
      <c r="AU46" s="17" t="s">
        <v>1</v>
      </c>
      <c r="AV46" s="17" t="s">
        <v>2</v>
      </c>
      <c r="AW46" s="21" t="s">
        <v>3</v>
      </c>
    </row>
    <row r="47" spans="1:49" ht="13.5" thickTop="1">
      <c r="A47" s="28">
        <v>1</v>
      </c>
      <c r="B47" s="1">
        <f>'[2]Gennaio 98'!$C$8/('[2]Gennaio 98'!$B$8*10)</f>
        <v>0.3529411764705882</v>
      </c>
      <c r="C47" s="5">
        <f>'[2]Gennaio 98'!$K$8/('[2]Gennaio 98'!$J$8*10)</f>
        <v>0.9767441860465117</v>
      </c>
      <c r="D47" s="2">
        <f>'[2]Gennaio 98'!$O$8/('[2]Gennaio 98'!$N$8*10)</f>
        <v>0.21212121212121213</v>
      </c>
      <c r="E47" s="3">
        <f>'[2]Gennaio 98'!$S$8/('[2]Gennaio 98'!$R$8*10)</f>
        <v>0.19047619047619047</v>
      </c>
      <c r="F47" s="1"/>
      <c r="G47" s="2"/>
      <c r="H47" s="2"/>
      <c r="I47" s="3"/>
      <c r="J47" s="1">
        <f>'[2]Marzo 98'!$C$8/('[2]Marzo 98'!$B$8*10)</f>
        <v>0.12</v>
      </c>
      <c r="K47" s="2"/>
      <c r="L47" s="2"/>
      <c r="M47" s="3"/>
      <c r="O47">
        <f>'[2]Aprile 98'!$K$8/('[2]Aprile 98'!$J$8*10)</f>
        <v>2.347826086956522</v>
      </c>
      <c r="P47">
        <f>'[2]Aprile 98'!$O$8/('[2]Aprile 98'!$N$8*10)</f>
        <v>1.2553191489361701</v>
      </c>
      <c r="Q47">
        <f>'[2]Aprile 98'!$S$8/('[2]Aprile 98'!$R$8*10)</f>
        <v>0.9062499999999999</v>
      </c>
      <c r="R47" s="1">
        <f>'[2]Maggio 98'!$C$8/('[2]Maggio 98'!$B$8*10)</f>
        <v>0.48</v>
      </c>
      <c r="S47" s="2">
        <f>'[2]Maggio 98'!$K$8/('[2]Maggio 98'!$J$8*10)</f>
        <v>4.177777777777778</v>
      </c>
      <c r="T47" s="2"/>
      <c r="U47" s="3">
        <f>'[2]Maggio 98'!$S$8/('[2]Maggio 98'!$R$8*10)</f>
        <v>0.19999999999999998</v>
      </c>
      <c r="V47" s="1"/>
      <c r="W47" s="2"/>
      <c r="X47" s="2"/>
      <c r="Y47" s="3"/>
      <c r="Z47" s="1"/>
      <c r="AA47" s="2"/>
      <c r="AB47" s="2"/>
      <c r="AC47" s="3"/>
      <c r="AD47" s="1"/>
      <c r="AE47" s="2"/>
      <c r="AF47" s="2"/>
      <c r="AG47" s="3"/>
      <c r="AH47" s="1"/>
      <c r="AI47" s="2"/>
      <c r="AJ47" s="2"/>
      <c r="AK47" s="3"/>
      <c r="AL47" s="1"/>
      <c r="AM47" s="2"/>
      <c r="AN47" s="2"/>
      <c r="AO47" s="3"/>
      <c r="AP47" s="1"/>
      <c r="AQ47" s="2"/>
      <c r="AR47" s="2"/>
      <c r="AS47" s="3"/>
      <c r="AT47" s="1"/>
      <c r="AU47" s="2"/>
      <c r="AV47" s="2"/>
      <c r="AW47" s="3"/>
    </row>
    <row r="48" spans="1:49" ht="12.75">
      <c r="A48" s="28">
        <v>2</v>
      </c>
      <c r="B48" s="4"/>
      <c r="C48" s="5">
        <f>'[2]Gennaio 98'!$K$9/('[2]Gennaio 98'!$J$9*10)</f>
        <v>1.2058823529411764</v>
      </c>
      <c r="D48" s="5">
        <f>'[2]Gennaio 98'!$O$9/('[2]Gennaio 98'!$N$9*10)</f>
        <v>0.41935483870967744</v>
      </c>
      <c r="E48" s="6">
        <f>'[2]Gennaio 98'!$S$9/('[2]Gennaio 98'!$R$9*10)</f>
        <v>1</v>
      </c>
      <c r="F48" s="4"/>
      <c r="G48" s="5"/>
      <c r="H48" s="5"/>
      <c r="I48" s="6"/>
      <c r="J48" s="4"/>
      <c r="K48" s="5"/>
      <c r="L48" s="5"/>
      <c r="M48" s="6"/>
      <c r="N48" s="4">
        <f>'[2]Aprile 98'!$C$9/('[2]Aprile 98'!$B$9*10)</f>
        <v>1.2222222222222223</v>
      </c>
      <c r="O48">
        <f>'[2]Aprile 98'!$K$9/('[2]Aprile 98'!$J$9*10)</f>
        <v>1.1111111111111112</v>
      </c>
      <c r="P48">
        <f>'[2]Aprile 98'!$O$9/('[2]Aprile 98'!$N$9*10)</f>
        <v>0.7142857142857143</v>
      </c>
      <c r="Q48">
        <f>'[2]Aprile 98'!$S$9/('[2]Aprile 98'!$R$9*10)</f>
        <v>0.923076923076923</v>
      </c>
      <c r="R48" s="4">
        <f>'[2]Maggio 98'!$C$9/('[2]Maggio 98'!$B$9*10)</f>
        <v>0.47619047619047616</v>
      </c>
      <c r="S48" s="5">
        <f>'[2]Maggio 98'!$K$9/('[2]Maggio 98'!$J$9*10)</f>
        <v>4.405405405405405</v>
      </c>
      <c r="T48" s="5"/>
      <c r="U48" s="6">
        <f>'[2]Maggio 98'!$S$9/('[2]Maggio 98'!$R$9*10)</f>
        <v>0.72</v>
      </c>
      <c r="V48" s="4"/>
      <c r="W48" s="5"/>
      <c r="X48" s="5"/>
      <c r="Y48" s="6"/>
      <c r="Z48" s="4"/>
      <c r="AA48" s="5"/>
      <c r="AB48" s="5"/>
      <c r="AC48" s="6"/>
      <c r="AD48" s="4"/>
      <c r="AE48" s="5"/>
      <c r="AF48" s="5"/>
      <c r="AG48" s="6"/>
      <c r="AH48" s="4"/>
      <c r="AI48" s="5"/>
      <c r="AJ48" s="5"/>
      <c r="AK48" s="6"/>
      <c r="AL48" s="4"/>
      <c r="AM48" s="5"/>
      <c r="AN48" s="5"/>
      <c r="AO48" s="6"/>
      <c r="AP48" s="4"/>
      <c r="AQ48" s="5"/>
      <c r="AR48" s="5"/>
      <c r="AS48" s="6"/>
      <c r="AT48" s="4"/>
      <c r="AU48" s="5"/>
      <c r="AV48" s="5"/>
      <c r="AW48" s="6"/>
    </row>
    <row r="49" spans="1:49" ht="12.75">
      <c r="A49" s="28">
        <v>3</v>
      </c>
      <c r="B49" s="4">
        <f>'[2]Gennaio 98'!$C$10/('[2]Gennaio 98'!$B$10*10)</f>
        <v>0.4444444444444444</v>
      </c>
      <c r="C49" s="5">
        <f>'[2]Gennaio 98'!$K$10/('[2]Gennaio 98'!$J$10*10)</f>
        <v>1.1724137931034482</v>
      </c>
      <c r="D49" s="5">
        <f>'[2]Gennaio 98'!$O$10/('[2]Gennaio 98'!$N$10*10)</f>
        <v>1.75</v>
      </c>
      <c r="E49" s="6">
        <f>'[2]Gennaio 98'!$S$10/('[2]Gennaio 98'!$R$10*10)</f>
        <v>2.7</v>
      </c>
      <c r="F49" s="4">
        <f>'[2]Febbraio 98'!$C$10/('[2]Febbraio 98'!$B$10*10)</f>
        <v>0.3529411764705882</v>
      </c>
      <c r="G49" s="5">
        <f>'[2]Febbraio 98'!$K$10/('[2]Febbraio 98'!$J$10*10)</f>
        <v>8.884615384615383</v>
      </c>
      <c r="H49" s="5">
        <f>'[2]Febbraio 98'!$O$10/('[2]Febbraio 98'!$N$10*10)</f>
        <v>0.923076923076923</v>
      </c>
      <c r="I49" s="6">
        <f>'[2]Febbraio 98'!$S$10/('[2]Febbraio 98'!$R$10*10)</f>
        <v>1.1666666666666667</v>
      </c>
      <c r="J49" s="4">
        <f>'[2]Marzo 98'!$C$10/('[2]Marzo 98'!$B$10*10)</f>
        <v>0.1739130434782609</v>
      </c>
      <c r="K49" s="5">
        <f>'[2]Marzo 98'!$K$10/('[2]Marzo 98'!$J$10*10)</f>
        <v>0.5151515151515151</v>
      </c>
      <c r="L49" s="5">
        <f>'[2]Marzo 98'!$O$10/('[2]Marzo 98'!$N$10*10)</f>
        <v>1</v>
      </c>
      <c r="M49" s="6">
        <f>'[2]Marzo 98'!$S$10/('[2]Marzo 98'!$R$10*10)</f>
        <v>1.2307692307692308</v>
      </c>
      <c r="N49" s="4">
        <f>'[2]Aprile 98'!$C$10/('[2]Aprile 98'!$B$10*10)</f>
        <v>1.2352941176470587</v>
      </c>
      <c r="O49">
        <f>'[2]Aprile 98'!$K$10/('[2]Aprile 98'!$J$10*10)</f>
        <v>1.4687499999999998</v>
      </c>
      <c r="P49">
        <f>'[2]Aprile 98'!$O$10/('[2]Aprile 98'!$N$10*10)</f>
        <v>0.696969696969697</v>
      </c>
      <c r="Q49">
        <f>'[2]Aprile 98'!$S$10/('[2]Aprile 98'!$R$10*10)</f>
        <v>1.4615384615384615</v>
      </c>
      <c r="R49" s="4">
        <f>'[2]Maggio 98'!$C$10/('[2]Maggio 98'!$B$10*10)</f>
        <v>0.39999999999999997</v>
      </c>
      <c r="S49" s="5">
        <f>'[2]Maggio 98'!$K$10/('[2]Maggio 98'!$J$10*10)</f>
        <v>1.090909090909091</v>
      </c>
      <c r="T49" s="5"/>
      <c r="U49" s="6"/>
      <c r="V49" s="4"/>
      <c r="W49" s="5"/>
      <c r="X49" s="5"/>
      <c r="Y49" s="6"/>
      <c r="Z49" s="4"/>
      <c r="AA49" s="5"/>
      <c r="AB49" s="5"/>
      <c r="AC49" s="6"/>
      <c r="AD49" s="4"/>
      <c r="AE49" s="5"/>
      <c r="AF49" s="5"/>
      <c r="AG49" s="6"/>
      <c r="AH49" s="4"/>
      <c r="AI49" s="5"/>
      <c r="AJ49" s="5"/>
      <c r="AK49" s="6"/>
      <c r="AL49" s="4"/>
      <c r="AM49" s="5"/>
      <c r="AN49" s="5"/>
      <c r="AO49" s="6"/>
      <c r="AP49" s="4"/>
      <c r="AQ49" s="5"/>
      <c r="AR49" s="5"/>
      <c r="AS49" s="6"/>
      <c r="AT49" s="4"/>
      <c r="AU49" s="5"/>
      <c r="AV49" s="5"/>
      <c r="AW49" s="6"/>
    </row>
    <row r="50" spans="1:49" ht="12.75">
      <c r="A50" s="28">
        <v>4</v>
      </c>
      <c r="B50" s="4">
        <f>'[2]Gennaio 98'!$C$11/('[2]Gennaio 98'!$B$11*10)</f>
        <v>1.7391304347826089</v>
      </c>
      <c r="C50" s="5">
        <f>'[2]Gennaio 98'!$K$11/('[2]Gennaio 98'!$J$11*10)</f>
        <v>0.8048780487804877</v>
      </c>
      <c r="D50" s="5">
        <f>'[2]Gennaio 98'!$O$11/('[2]Gennaio 98'!$N$11*10)</f>
        <v>0.7027027027027027</v>
      </c>
      <c r="E50" s="6">
        <f>'[2]Gennaio 98'!$S$11/('[2]Gennaio 98'!$R$11*10)</f>
        <v>1.4666666666666668</v>
      </c>
      <c r="F50" s="4">
        <f>'[2]Febbraio 98'!$C$11/('[2]Febbraio 98'!$B$11*10)</f>
        <v>0.5151515151515151</v>
      </c>
      <c r="G50" s="5">
        <f>'[2]Febbraio 98'!$K$11/('[2]Febbraio 98'!$J$11*10)</f>
        <v>0.7575757575757576</v>
      </c>
      <c r="H50" s="5">
        <f>'[2]Febbraio 98'!$O$11/('[2]Febbraio 98'!$N$11*10)</f>
        <v>0.37037037037037035</v>
      </c>
      <c r="I50" s="6">
        <f>'[2]Febbraio 98'!$S$11/('[2]Febbraio 98'!$R$11*10)</f>
        <v>1.1578947368421053</v>
      </c>
      <c r="J50" s="4">
        <f>'[2]Marzo 98'!$C$11/('[2]Marzo 98'!$B$11*10)</f>
        <v>0.5217391304347826</v>
      </c>
      <c r="K50" s="5">
        <f>'[2]Marzo 98'!$K$11/('[2]Marzo 98'!$J$11*10)</f>
        <v>4.757575757575758</v>
      </c>
      <c r="L50" s="5">
        <f>'[2]Marzo 98'!$O$11/('[2]Marzo 98'!$N$11*10)</f>
        <v>0.17241379310344826</v>
      </c>
      <c r="M50" s="6">
        <f>'[2]Marzo 98'!$S$11/('[2]Marzo 98'!$R$11*10)</f>
        <v>0.7333333333333334</v>
      </c>
      <c r="N50" s="4">
        <f>'[2]Aprile 98'!$C$11/('[2]Aprile 98'!$B$11*10)</f>
        <v>1.3913043478260871</v>
      </c>
      <c r="O50">
        <f>'[2]Aprile 98'!$K$11/('[2]Aprile 98'!$J$11*10)</f>
        <v>1.6486486486486487</v>
      </c>
      <c r="P50">
        <f>'[2]Aprile 98'!$O$11/('[2]Aprile 98'!$N$11*10)</f>
        <v>0.0909090909090909</v>
      </c>
      <c r="Q50">
        <f>'[2]Aprile 98'!$S$11/('[2]Aprile 98'!$R$11*10)</f>
        <v>0.8947368421052632</v>
      </c>
      <c r="R50" s="4">
        <f>'[2]Maggio 98'!$C$11/('[2]Maggio 98'!$B$11*10)</f>
        <v>0.4</v>
      </c>
      <c r="S50" s="5">
        <f>'[2]Maggio 98'!$K$11/('[2]Maggio 98'!$J$11*10)</f>
        <v>0.48648648648648646</v>
      </c>
      <c r="T50" s="5"/>
      <c r="U50" s="6"/>
      <c r="V50" s="4"/>
      <c r="W50" s="5"/>
      <c r="X50" s="5"/>
      <c r="Y50" s="6"/>
      <c r="Z50" s="4"/>
      <c r="AA50" s="5"/>
      <c r="AB50" s="5"/>
      <c r="AC50" s="6"/>
      <c r="AD50" s="4"/>
      <c r="AE50" s="5"/>
      <c r="AF50" s="5"/>
      <c r="AG50" s="6"/>
      <c r="AH50" s="4"/>
      <c r="AI50" s="5"/>
      <c r="AJ50" s="5"/>
      <c r="AK50" s="6"/>
      <c r="AL50" s="4"/>
      <c r="AM50" s="5"/>
      <c r="AN50" s="5"/>
      <c r="AO50" s="6"/>
      <c r="AP50" s="4"/>
      <c r="AQ50" s="5"/>
      <c r="AR50" s="5"/>
      <c r="AS50" s="6"/>
      <c r="AT50" s="4"/>
      <c r="AU50" s="5"/>
      <c r="AV50" s="5"/>
      <c r="AW50" s="6"/>
    </row>
    <row r="51" spans="1:49" ht="12.75">
      <c r="A51" s="28">
        <v>5</v>
      </c>
      <c r="B51" s="4">
        <f>'[2]Gennaio 98'!$C$12/('[2]Gennaio 98'!$B$12*10)</f>
        <v>0.7000000000000001</v>
      </c>
      <c r="C51" s="5">
        <f>'[2]Gennaio 98'!$K$12/('[2]Gennaio 98'!$J$12*10)</f>
        <v>0.4594594594594595</v>
      </c>
      <c r="D51" s="5">
        <f>'[2]Gennaio 98'!$O$12/('[2]Gennaio 98'!$N$12*10)</f>
        <v>0.46875</v>
      </c>
      <c r="E51" s="6">
        <f>'[2]Gennaio 98'!$S$12/('[2]Gennaio 98'!$R$12*10)</f>
        <v>1</v>
      </c>
      <c r="F51" s="4">
        <f>'[2]Febbraio 98'!$C$12/('[2]Febbraio 98'!$B$12*10)</f>
        <v>0.06060606060606061</v>
      </c>
      <c r="G51" s="5">
        <f>'[2]Febbraio 98'!$K$12/('[2]Febbraio 98'!$J$12*10)</f>
        <v>0.5</v>
      </c>
      <c r="H51" s="5">
        <f>'[2]Febbraio 98'!$O$12/('[2]Febbraio 98'!$N$12*10)</f>
        <v>1.5111111111111113</v>
      </c>
      <c r="I51" s="6">
        <f>'[2]Febbraio 98'!$S$12/('[2]Febbraio 98'!$R$12*10)</f>
        <v>1.306122448979592</v>
      </c>
      <c r="J51" s="4"/>
      <c r="K51" s="5">
        <f>'[2]Marzo 98'!$K$12/('[2]Marzo 98'!$J$12*10)</f>
        <v>0.7575757575757576</v>
      </c>
      <c r="L51" s="5">
        <f>'[2]Marzo 98'!$O$12/('[2]Marzo 98'!$N$12*10)</f>
        <v>1.6031746031746033</v>
      </c>
      <c r="M51" s="6">
        <f>'[2]Marzo 98'!$S$12/('[2]Marzo 98'!$R$12*10)</f>
        <v>1.1363636363636365</v>
      </c>
      <c r="N51" s="4">
        <f>'[2]Aprile 98'!$C$12/('[2]Aprile 98'!$B$12*10)</f>
        <v>1.4285714285714286</v>
      </c>
      <c r="O51">
        <f>'[2]Aprile 98'!$K$12/('[2]Aprile 98'!$J$12*10)</f>
        <v>0.39024390243902435</v>
      </c>
      <c r="P51">
        <f>'[2]Aprile 98'!$O$12/('[2]Aprile 98'!$N$12*10)</f>
        <v>0.3636363636363636</v>
      </c>
      <c r="Q51">
        <f>'[2]Aprile 98'!$S$12/('[2]Aprile 98'!$R$12*10)</f>
        <v>0.590909090909091</v>
      </c>
      <c r="R51" s="4">
        <f>'[2]Maggio 98'!$C$12/('[2]Maggio 98'!$B$12*10)</f>
        <v>0.17241379310344826</v>
      </c>
      <c r="S51" s="5">
        <f>'[2]Maggio 98'!$K$12/('[2]Maggio 98'!$J$12*10)</f>
        <v>0.7291666666666666</v>
      </c>
      <c r="T51" s="5"/>
      <c r="U51" s="6"/>
      <c r="V51" s="4"/>
      <c r="W51" s="5"/>
      <c r="X51" s="5"/>
      <c r="Y51" s="6"/>
      <c r="Z51" s="4"/>
      <c r="AA51" s="5"/>
      <c r="AB51" s="5"/>
      <c r="AC51" s="6"/>
      <c r="AD51" s="4"/>
      <c r="AE51" s="5"/>
      <c r="AF51" s="5"/>
      <c r="AG51" s="6"/>
      <c r="AH51" s="4"/>
      <c r="AI51" s="5"/>
      <c r="AJ51" s="5"/>
      <c r="AK51" s="6"/>
      <c r="AL51" s="4"/>
      <c r="AM51" s="5"/>
      <c r="AN51" s="5"/>
      <c r="AO51" s="6"/>
      <c r="AP51" s="4"/>
      <c r="AQ51" s="5"/>
      <c r="AR51" s="5"/>
      <c r="AS51" s="6"/>
      <c r="AT51" s="4"/>
      <c r="AU51" s="5"/>
      <c r="AV51" s="5"/>
      <c r="AW51" s="6"/>
    </row>
    <row r="52" spans="1:49" ht="12.75">
      <c r="A52" s="28">
        <v>6</v>
      </c>
      <c r="B52" s="4">
        <f>'[2]Gennaio 98'!$C$13/('[2]Gennaio 98'!$B$13*10)</f>
        <v>0.1875</v>
      </c>
      <c r="C52" s="5">
        <f>'[2]Gennaio 98'!$K$13/('[2]Gennaio 98'!$J$13*10)</f>
        <v>0.32</v>
      </c>
      <c r="D52" s="5">
        <f>'[2]Gennaio 98'!$O$13/('[2]Gennaio 98'!$N$13*10)</f>
        <v>2.6521739130434785</v>
      </c>
      <c r="E52" s="6">
        <f>'[2]Gennaio 98'!$S$13/('[2]Gennaio 98'!$R$13*10)</f>
        <v>5</v>
      </c>
      <c r="F52" s="4">
        <f>'[2]Febbraio 98'!$C$13/('[2]Febbraio 98'!$B$13*10)</f>
        <v>0.047619047619047616</v>
      </c>
      <c r="G52" s="5">
        <f>'[2]Febbraio 98'!$K$13/('[2]Febbraio 98'!$J$13*10)</f>
        <v>0.5526315789473684</v>
      </c>
      <c r="H52" s="5">
        <f>'[2]Febbraio 98'!$O$13/('[2]Febbraio 98'!$N$13*10)</f>
        <v>0.888888888888889</v>
      </c>
      <c r="I52" s="6">
        <f>'[2]Febbraio 98'!$S$13/('[2]Febbraio 98'!$R$13*10)</f>
        <v>2</v>
      </c>
      <c r="J52" s="4"/>
      <c r="K52" s="5">
        <f>'[2]Marzo 98'!$K$13/('[2]Marzo 98'!$J$13*10)</f>
        <v>0.45454545454545453</v>
      </c>
      <c r="L52" s="5">
        <f>'[2]Marzo 98'!$O$13/('[2]Marzo 98'!$N$13*10)</f>
        <v>1.7931034482758619</v>
      </c>
      <c r="M52" s="6">
        <f>'[2]Marzo 98'!$S$13/('[2]Marzo 98'!$R$13*10)</f>
        <v>0.39999999999999997</v>
      </c>
      <c r="N52" s="4">
        <f>'[2]Aprile 98'!$C$13/('[2]Aprile 98'!$B$13*10)</f>
        <v>0.5217391304347826</v>
      </c>
      <c r="O52">
        <f>'[2]Aprile 98'!$K$13/('[2]Aprile 98'!$J$13*10)</f>
        <v>0.34090909090909094</v>
      </c>
      <c r="P52">
        <f>'[2]Aprile 98'!$O$13/('[2]Aprile 98'!$N$13*10)</f>
        <v>0.12121212121212122</v>
      </c>
      <c r="Q52">
        <f>'[2]Aprile 98'!$S$13/('[2]Aprile 98'!$R$13*10)</f>
        <v>2.6153846153846154</v>
      </c>
      <c r="R52" s="4">
        <f>'[2]Maggio 98'!$C$13/('[2]Maggio 98'!$B$13*10)</f>
        <v>0.25</v>
      </c>
      <c r="S52" s="5">
        <f>'[2]Maggio 98'!$K$13/('[2]Maggio 98'!$J$13*10)</f>
        <v>0.5111111111111112</v>
      </c>
      <c r="T52" s="5">
        <f>'[2]Maggio 98'!$O$13/('[2]Maggio 98'!$N$13*10)</f>
        <v>1.5</v>
      </c>
      <c r="U52" s="6"/>
      <c r="V52" s="4"/>
      <c r="W52" s="5"/>
      <c r="X52" s="5"/>
      <c r="Y52" s="6"/>
      <c r="Z52" s="4"/>
      <c r="AA52" s="5"/>
      <c r="AB52" s="5"/>
      <c r="AC52" s="6"/>
      <c r="AD52" s="4"/>
      <c r="AE52" s="5"/>
      <c r="AF52" s="5"/>
      <c r="AG52" s="6"/>
      <c r="AH52" s="4"/>
      <c r="AI52" s="5"/>
      <c r="AJ52" s="5"/>
      <c r="AK52" s="6"/>
      <c r="AL52" s="4"/>
      <c r="AM52" s="5"/>
      <c r="AN52" s="5"/>
      <c r="AO52" s="6"/>
      <c r="AP52" s="4"/>
      <c r="AQ52" s="5"/>
      <c r="AR52" s="5"/>
      <c r="AS52" s="6"/>
      <c r="AT52" s="5"/>
      <c r="AU52" s="5"/>
      <c r="AV52" s="5"/>
      <c r="AW52" s="6"/>
    </row>
    <row r="53" spans="1:49" ht="12.75">
      <c r="A53" s="28">
        <v>7</v>
      </c>
      <c r="B53" s="4">
        <f>'[2]Gennaio 98'!$C$14/('[2]Gennaio 98'!$B$14*10)</f>
        <v>1.25</v>
      </c>
      <c r="C53" s="5">
        <f>'[2]Gennaio 98'!$K$14/('[2]Gennaio 98'!$J$14*10)</f>
        <v>1.2195121951219512</v>
      </c>
      <c r="D53" s="5">
        <f>'[2]Gennaio 98'!$O$14/('[2]Gennaio 98'!$N$14*10)</f>
        <v>2.714285714285714</v>
      </c>
      <c r="E53" s="6">
        <f>'[2]Gennaio 98'!$S$14/('[2]Gennaio 98'!$R$14*10)</f>
        <v>1.6666666666666667</v>
      </c>
      <c r="F53" s="4">
        <f>'[2]Febbraio 98'!$C$14/('[2]Febbraio 98'!$B$14*10)</f>
        <v>0.41025641025641024</v>
      </c>
      <c r="G53" s="5">
        <f>'[2]Febbraio 98'!$K$14/('[2]Febbraio 98'!$J$14*10)</f>
        <v>1.4418604651162792</v>
      </c>
      <c r="H53" s="5">
        <f>'[2]Febbraio 98'!$O$14/('[2]Febbraio 98'!$N$14*10)</f>
        <v>0.8999999999999999</v>
      </c>
      <c r="I53" s="6">
        <f>'[2]Febbraio 98'!$S$14/('[2]Febbraio 98'!$R$14*10)</f>
        <v>2.0526315789473686</v>
      </c>
      <c r="J53" s="4">
        <f>'[2]Marzo 98'!$C$14/('[2]Marzo 98'!$B$14*10)</f>
        <v>2.709090909090909</v>
      </c>
      <c r="K53" s="5">
        <f>'[2]Marzo 98'!$K$14/('[2]Marzo 98'!$J$14*10)</f>
        <v>2</v>
      </c>
      <c r="L53" s="5">
        <f>'[2]Marzo 98'!$O$14/('[2]Marzo 98'!$N$14*10)</f>
        <v>0.4</v>
      </c>
      <c r="M53" s="6">
        <f>'[2]Marzo 98'!$S$14/('[2]Marzo 98'!$R$14*10)</f>
        <v>0.857142857142857</v>
      </c>
      <c r="N53" s="4">
        <f>'[2]Aprile 98'!$C$14/('[2]Aprile 98'!$B$14*10)</f>
        <v>3.294117647058824</v>
      </c>
      <c r="O53">
        <f>'[2]Aprile 98'!$K$14/('[2]Aprile 98'!$J$14*10)</f>
        <v>0.7297297297297298</v>
      </c>
      <c r="P53">
        <f>'[2]Aprile 98'!$O$14/('[2]Aprile 98'!$N$14*10)</f>
        <v>1.2727272727272727</v>
      </c>
      <c r="Q53">
        <f>'[2]Aprile 98'!$S$14/('[2]Aprile 98'!$R$14*10)</f>
        <v>0.625</v>
      </c>
      <c r="R53" s="4">
        <f>'[2]Maggio 98'!$C$14/('[2]Maggio 98'!$B$14*10)</f>
        <v>0.375</v>
      </c>
      <c r="S53" s="5"/>
      <c r="T53" s="5">
        <f>'[2]Maggio 98'!$O$14/('[2]Maggio 98'!$N$14*10)</f>
        <v>0.9090909090909091</v>
      </c>
      <c r="U53" s="6">
        <f>'[2]Maggio 98'!$S$14/('[2]Maggio 98'!$R$14*10)</f>
        <v>1.4285714285714286</v>
      </c>
      <c r="V53" s="4"/>
      <c r="W53" s="5"/>
      <c r="X53" s="5"/>
      <c r="Y53" s="6"/>
      <c r="Z53" s="4"/>
      <c r="AA53" s="5"/>
      <c r="AB53" s="5"/>
      <c r="AC53" s="6"/>
      <c r="AD53" s="4"/>
      <c r="AE53" s="5"/>
      <c r="AF53" s="5"/>
      <c r="AG53" s="6"/>
      <c r="AH53" s="4"/>
      <c r="AI53" s="5"/>
      <c r="AJ53" s="5"/>
      <c r="AK53" s="6"/>
      <c r="AL53" s="4"/>
      <c r="AM53" s="5"/>
      <c r="AN53" s="5"/>
      <c r="AO53" s="6"/>
      <c r="AP53" s="4"/>
      <c r="AQ53" s="5"/>
      <c r="AR53" s="5"/>
      <c r="AS53" s="6"/>
      <c r="AT53" s="5"/>
      <c r="AU53" s="5"/>
      <c r="AV53" s="5"/>
      <c r="AW53" s="6"/>
    </row>
    <row r="54" spans="1:49" ht="12.75">
      <c r="A54" s="28">
        <v>8</v>
      </c>
      <c r="B54" s="4">
        <f>'[2]Gennaio 98'!$C$15/('[2]Gennaio 98'!$B$15*10)</f>
        <v>1.0869565217391306</v>
      </c>
      <c r="C54" s="5">
        <f>'[2]Gennaio 98'!$K$15/('[2]Gennaio 98'!$J$15*10)</f>
        <v>6.648148148148147</v>
      </c>
      <c r="D54" s="5">
        <f>'[2]Gennaio 98'!$O$15/('[2]Gennaio 98'!$N$15*10)</f>
        <v>1.2272727272727275</v>
      </c>
      <c r="E54" s="6">
        <f>'[2]Gennaio 98'!$S$15/('[2]Gennaio 98'!$R$15*10)</f>
        <v>1.0833333333333335</v>
      </c>
      <c r="F54" s="4"/>
      <c r="G54" s="5">
        <f>'[2]Febbraio 98'!$K$15/('[2]Febbraio 98'!$J$15*10)</f>
        <v>0.35000000000000003</v>
      </c>
      <c r="H54" s="5">
        <f>'[2]Febbraio 98'!$O$15/('[2]Febbraio 98'!$N$15*10)</f>
        <v>1.2</v>
      </c>
      <c r="I54" s="6">
        <f>'[2]Febbraio 98'!$S$15/('[2]Febbraio 98'!$R$15*10)</f>
        <v>1.7037037037037037</v>
      </c>
      <c r="J54" s="4">
        <f>'[2]Marzo 98'!$C$15/('[2]Marzo 98'!$B$15*10)</f>
        <v>0.4615384615384615</v>
      </c>
      <c r="K54" s="5">
        <f>'[2]Marzo 98'!$K$15/('[2]Marzo 98'!$J$15*10)</f>
        <v>0.28205128205128205</v>
      </c>
      <c r="L54" s="5">
        <f>'[2]Marzo 98'!$O$15/('[2]Marzo 98'!$N$15*10)</f>
        <v>1.5581395348837213</v>
      </c>
      <c r="M54" s="6">
        <f>'[2]Marzo 98'!$S$15/('[2]Marzo 98'!$R$15*10)</f>
        <v>1.736842105263158</v>
      </c>
      <c r="N54" s="4">
        <f>'[2]Aprile 98'!$C$15/('[2]Aprile 98'!$B$15*10)</f>
        <v>3.4999999999999996</v>
      </c>
      <c r="O54">
        <f>'[2]Aprile 98'!$K$15/('[2]Aprile 98'!$J$15*10)</f>
        <v>1.7931034482758619</v>
      </c>
      <c r="P54">
        <f>'[2]Aprile 98'!$O$15/('[2]Aprile 98'!$N$15*10)</f>
        <v>0.8484848484848485</v>
      </c>
      <c r="Q54">
        <f>'[2]Aprile 98'!$S$15/('[2]Aprile 98'!$R$15*10)</f>
        <v>3</v>
      </c>
      <c r="R54" s="4">
        <f>'[2]Maggio 98'!$C$15/('[2]Maggio 98'!$B$15*10)</f>
        <v>0.6538461538461539</v>
      </c>
      <c r="S54" s="5"/>
      <c r="T54" s="5">
        <f>'[2]Maggio 98'!$O$15/('[2]Maggio 98'!$N$15*10)</f>
        <v>1.03125</v>
      </c>
      <c r="U54">
        <f>'[2]Maggio 98'!$S$15/('[2]Maggio 98'!$R$15*10)</f>
        <v>1.4</v>
      </c>
      <c r="V54" s="4"/>
      <c r="W54" s="5"/>
      <c r="X54" s="5"/>
      <c r="Y54" s="6"/>
      <c r="Z54" s="4"/>
      <c r="AA54" s="5"/>
      <c r="AB54" s="5"/>
      <c r="AC54" s="6"/>
      <c r="AD54" s="4"/>
      <c r="AE54" s="5"/>
      <c r="AF54" s="5"/>
      <c r="AG54" s="6"/>
      <c r="AH54" s="4"/>
      <c r="AI54" s="5"/>
      <c r="AJ54" s="5"/>
      <c r="AK54" s="6"/>
      <c r="AL54" s="4"/>
      <c r="AM54" s="5"/>
      <c r="AN54" s="5"/>
      <c r="AO54" s="6"/>
      <c r="AP54" s="4"/>
      <c r="AQ54" s="5"/>
      <c r="AR54" s="5"/>
      <c r="AS54" s="6"/>
      <c r="AT54" s="4"/>
      <c r="AU54" s="5"/>
      <c r="AV54" s="5"/>
      <c r="AW54" s="6"/>
    </row>
    <row r="55" spans="1:49" ht="12.75">
      <c r="A55" s="28">
        <v>9</v>
      </c>
      <c r="B55" s="4">
        <f>'[2]Gennaio 98'!$C$16/('[2]Gennaio 98'!$B$16*10)</f>
        <v>0.5769230769230769</v>
      </c>
      <c r="C55" s="5">
        <f>'[2]Gennaio 98'!$K$16/('[2]Gennaio 98'!$J$16*10)</f>
        <v>1.2058823529411764</v>
      </c>
      <c r="D55" s="5">
        <f>'[2]Gennaio 98'!$O$16/('[2]Gennaio 98'!$N$16*10)</f>
        <v>0.23809523809523808</v>
      </c>
      <c r="E55" s="6">
        <f>'[2]Gennaio 98'!$S$16/('[2]Gennaio 98'!$R$16*10)</f>
        <v>0.6875</v>
      </c>
      <c r="F55" s="4">
        <f>'[2]Febbraio 98'!$C$16/('[2]Febbraio 98'!$B$16*10)</f>
        <v>0.17857142857142858</v>
      </c>
      <c r="G55" s="5"/>
      <c r="H55" s="5">
        <f>'[2]Febbraio 98'!$O$16/('[2]Febbraio 98'!$N$16*10)</f>
        <v>1.4999999999999998</v>
      </c>
      <c r="I55" s="6">
        <f>'[2]Febbraio 98'!$S$16/('[2]Febbraio 98'!$R$16*10)</f>
        <v>1.0869565217391306</v>
      </c>
      <c r="J55" s="4">
        <f>'[2]Marzo 98'!$C$16/('[2]Marzo 98'!$B$16*10)</f>
        <v>0.52</v>
      </c>
      <c r="K55" s="5">
        <f>'[2]Marzo 98'!$K$16/('[2]Marzo 98'!$J$16*10)</f>
        <v>0.5833333333333334</v>
      </c>
      <c r="L55" s="5">
        <f>'[2]Marzo 98'!$O$16/('[2]Marzo 98'!$N$16*10)</f>
        <v>1.2142857142857142</v>
      </c>
      <c r="M55" s="6">
        <f>'[2]Marzo 98'!$S$16/('[2]Marzo 98'!$R$16*10)</f>
        <v>1.403225806451613</v>
      </c>
      <c r="N55" s="4">
        <f>'[2]Aprile 98'!$C$16/('[2]Aprile 98'!$B$16*10)</f>
        <v>1.777777777777778</v>
      </c>
      <c r="O55">
        <f>'[2]Aprile 98'!$K$16/('[2]Aprile 98'!$J$16*10)</f>
        <v>0.33333333333333337</v>
      </c>
      <c r="P55">
        <f>'[2]Aprile 98'!$O$16/('[2]Aprile 98'!$N$16*10)</f>
        <v>0.5757575757575757</v>
      </c>
      <c r="Q55">
        <f>'[2]Aprile 98'!$S$16/('[2]Aprile 98'!$R$16*10)</f>
        <v>0.7105263157894737</v>
      </c>
      <c r="R55" s="4">
        <f>'[2]Maggio 98'!$C$16/('[2]Maggio 98'!$B$16*10)</f>
        <v>0.689655172413793</v>
      </c>
      <c r="S55" s="5">
        <f>'[2]Maggio 98'!$K$16/('[2]Maggio 98'!$J$16*10)</f>
        <v>8.794520547945206</v>
      </c>
      <c r="T55" s="5"/>
      <c r="U55">
        <f>'[2]Maggio 98'!$S$16/('[2]Maggio 98'!$R$16*10)</f>
        <v>4.076923076923077</v>
      </c>
      <c r="V55" s="4"/>
      <c r="W55" s="5"/>
      <c r="X55" s="5"/>
      <c r="Y55" s="6"/>
      <c r="Z55" s="4"/>
      <c r="AA55" s="5"/>
      <c r="AB55" s="5"/>
      <c r="AC55" s="6"/>
      <c r="AD55" s="4"/>
      <c r="AE55" s="5"/>
      <c r="AF55" s="5"/>
      <c r="AG55" s="6"/>
      <c r="AH55" s="4"/>
      <c r="AI55" s="5"/>
      <c r="AJ55" s="5"/>
      <c r="AK55" s="6"/>
      <c r="AL55" s="4"/>
      <c r="AM55" s="5"/>
      <c r="AN55" s="5"/>
      <c r="AO55" s="6"/>
      <c r="AP55" s="4"/>
      <c r="AQ55" s="5"/>
      <c r="AR55" s="5"/>
      <c r="AS55" s="6"/>
      <c r="AT55" s="4"/>
      <c r="AU55" s="5"/>
      <c r="AV55" s="5"/>
      <c r="AW55" s="6"/>
    </row>
    <row r="56" spans="1:49" ht="12.75">
      <c r="A56" s="28">
        <v>10</v>
      </c>
      <c r="B56" s="4">
        <f>'[2]Gennaio 98'!$C$17/('[2]Gennaio 98'!$B$17*10)</f>
        <v>0.17241379310344826</v>
      </c>
      <c r="C56" s="5">
        <f>'[2]Gennaio 98'!$K$17/('[2]Gennaio 98'!$J$17*10)</f>
        <v>1</v>
      </c>
      <c r="D56" s="5">
        <f>'[2]Gennaio 98'!$O$17/('[2]Gennaio 98'!$N$17*10)</f>
        <v>0.2777777777777778</v>
      </c>
      <c r="E56" s="6">
        <f>'[2]Gennaio 98'!$S$17/('[2]Gennaio 98'!$R$17*10)</f>
        <v>0.3</v>
      </c>
      <c r="F56" s="4">
        <f>'[2]Febbraio 98'!$C$17/('[2]Febbraio 98'!$B$17*10)</f>
        <v>0.7575757575757576</v>
      </c>
      <c r="G56" s="5">
        <f>'[2]Febbraio 98'!$K$17/('[2]Febbraio 98'!$J$17*10)</f>
        <v>5.4264705882352935</v>
      </c>
      <c r="H56" s="5">
        <f>'[2]Febbraio 98'!$O$17/('[2]Febbraio 98'!$N$17*10)</f>
        <v>0.22727272727272732</v>
      </c>
      <c r="I56" s="6">
        <f>'[2]Febbraio 98'!$S$17/('[2]Febbraio 98'!$R$17*10)</f>
        <v>1.2</v>
      </c>
      <c r="J56" s="4">
        <f>'[2]Marzo 98'!$C$17/('[2]Marzo 98'!$B$17*10)</f>
        <v>0.4444444444444444</v>
      </c>
      <c r="K56" s="5">
        <f>'[2]Marzo 98'!$K$17/('[2]Marzo 98'!$J$17*10)</f>
        <v>1.526315789473684</v>
      </c>
      <c r="L56" s="5"/>
      <c r="M56" s="6">
        <f>'[2]Marzo 98'!$S$17/('[2]Marzo 98'!$R$17*10)</f>
        <v>1.025</v>
      </c>
      <c r="N56" s="4">
        <f>'[2]Aprile 98'!$C$17/('[2]Aprile 98'!$B$17*10)</f>
        <v>1.3214285714285714</v>
      </c>
      <c r="O56">
        <f>'[2]Aprile 98'!$K$17/('[2]Aprile 98'!$J$17*10)</f>
        <v>0.4285714285714285</v>
      </c>
      <c r="P56">
        <f>'[2]Aprile 98'!$O$17/('[2]Aprile 98'!$N$17*10)</f>
        <v>0.15151515151515152</v>
      </c>
      <c r="Q56">
        <f>'[2]Aprile 98'!$S$17/('[2]Aprile 98'!$R$17*10)</f>
        <v>1.181818181818182</v>
      </c>
      <c r="R56" s="4">
        <f>'[2]Maggio 98'!$C$17/('[2]Maggio 98'!$B$17*10)</f>
        <v>0.3666666666666667</v>
      </c>
      <c r="S56" s="5">
        <f>'[2]Maggio 98'!$K$17/('[2]Maggio 98'!$J$17*10)</f>
        <v>3.0000000000000004</v>
      </c>
      <c r="T56" s="5"/>
      <c r="U56" s="6">
        <f>'[2]Maggio 98'!$S$17/('[2]Maggio 98'!$R$17*10)</f>
        <v>3.076923076923077</v>
      </c>
      <c r="V56" s="4"/>
      <c r="W56" s="5"/>
      <c r="X56" s="5"/>
      <c r="Y56" s="6"/>
      <c r="Z56" s="4"/>
      <c r="AA56" s="5"/>
      <c r="AB56" s="5"/>
      <c r="AC56" s="6"/>
      <c r="AD56" s="4"/>
      <c r="AE56" s="5"/>
      <c r="AF56" s="5"/>
      <c r="AG56" s="6"/>
      <c r="AH56" s="4"/>
      <c r="AI56" s="5"/>
      <c r="AJ56" s="5"/>
      <c r="AK56" s="6"/>
      <c r="AL56" s="4"/>
      <c r="AM56" s="5"/>
      <c r="AN56" s="5"/>
      <c r="AO56" s="6"/>
      <c r="AP56" s="4"/>
      <c r="AQ56" s="5"/>
      <c r="AR56" s="5"/>
      <c r="AS56" s="6"/>
      <c r="AT56" s="4"/>
      <c r="AU56" s="5"/>
      <c r="AV56" s="5"/>
      <c r="AW56" s="6"/>
    </row>
    <row r="57" spans="1:49" ht="12.75">
      <c r="A57" s="28">
        <v>11</v>
      </c>
      <c r="B57" s="4">
        <f>'[2]Gennaio 98'!$C$18/('[2]Gennaio 98'!$B$18*10)</f>
        <v>0.38461538461538464</v>
      </c>
      <c r="C57" s="5">
        <f>'[2]Gennaio 98'!$K$18/('[2]Gennaio 98'!$J$18*10)</f>
        <v>1.3103448275862069</v>
      </c>
      <c r="D57" s="5">
        <f>'[2]Gennaio 98'!$O$18/('[2]Gennaio 98'!$N$18*10)</f>
        <v>0.15625</v>
      </c>
      <c r="E57" s="6">
        <f>'[2]Gennaio 98'!$S$18/('[2]Gennaio 98'!$R$18*10)</f>
        <v>0.3333333333333333</v>
      </c>
      <c r="F57" s="4">
        <f>'[2]Febbraio 98'!$C$18/('[2]Febbraio 98'!$B$18*10)</f>
        <v>0.08823529411764705</v>
      </c>
      <c r="G57" s="5">
        <f>'[2]Febbraio 98'!$K$18/('[2]Febbraio 98'!$J$18*10)</f>
        <v>5.306451612903226</v>
      </c>
      <c r="H57" s="5">
        <f>'[2]Febbraio 98'!$O$18/('[2]Febbraio 98'!$N$18*10)</f>
        <v>0.9166666666666667</v>
      </c>
      <c r="I57" s="6">
        <f>'[2]Febbraio 98'!$S$18/('[2]Febbraio 98'!$R$18*10)</f>
        <v>0.68</v>
      </c>
      <c r="J57" s="4">
        <f>'[2]Marzo 98'!$C$18/('[2]Marzo 98'!$B$18*10)</f>
        <v>1.352941176470588</v>
      </c>
      <c r="K57" s="5">
        <f>'[2]Marzo 98'!$K$18/('[2]Marzo 98'!$J$18*10)</f>
        <v>2.1999999999999997</v>
      </c>
      <c r="L57" s="5"/>
      <c r="M57" s="6">
        <f>'[2]Marzo 98'!$S$18/('[2]Marzo 98'!$R$18*10)</f>
        <v>0.7272727272727274</v>
      </c>
      <c r="N57" s="4">
        <f>'[2]Aprile 98'!$C$18/('[2]Aprile 98'!$B$18*10)</f>
        <v>1.5416666666666667</v>
      </c>
      <c r="O57">
        <f>'[2]Aprile 98'!$K$18/('[2]Aprile 98'!$J$18*10)</f>
        <v>0.5111111111111112</v>
      </c>
      <c r="P57">
        <f>'[2]Aprile 98'!$O$18/('[2]Aprile 98'!$N$18*10)</f>
        <v>0.30303030303030304</v>
      </c>
      <c r="Q57">
        <f>'[2]Aprile 98'!$S$18/('[2]Aprile 98'!$R$18*10)</f>
        <v>1</v>
      </c>
      <c r="R57" s="4">
        <f>'[2]Maggio 98'!$C$18/('[2]Maggio 98'!$B$18*10)</f>
        <v>1.5555555555555554</v>
      </c>
      <c r="S57" s="5">
        <f>'[2]Maggio 98'!$K$18/('[2]Maggio 98'!$J$18*10)</f>
        <v>2.9999999999999996</v>
      </c>
      <c r="T57" s="5"/>
      <c r="U57" s="6">
        <f>'[2]Maggio 98'!$S$18/('[2]Maggio 98'!$R$18*10)</f>
        <v>0.5714285714285714</v>
      </c>
      <c r="V57" s="4"/>
      <c r="W57" s="5"/>
      <c r="X57" s="5"/>
      <c r="Y57" s="6"/>
      <c r="Z57" s="4"/>
      <c r="AA57" s="5"/>
      <c r="AB57" s="5"/>
      <c r="AC57" s="6"/>
      <c r="AD57" s="4"/>
      <c r="AE57" s="5"/>
      <c r="AF57" s="5"/>
      <c r="AG57" s="6"/>
      <c r="AH57" s="4"/>
      <c r="AI57" s="5"/>
      <c r="AJ57" s="5"/>
      <c r="AK57" s="6"/>
      <c r="AL57" s="4"/>
      <c r="AM57" s="5"/>
      <c r="AN57" s="5"/>
      <c r="AO57" s="6"/>
      <c r="AP57" s="4"/>
      <c r="AQ57" s="5"/>
      <c r="AR57" s="5"/>
      <c r="AS57" s="6"/>
      <c r="AT57" s="4"/>
      <c r="AU57" s="5"/>
      <c r="AV57" s="5"/>
      <c r="AW57" s="6"/>
    </row>
    <row r="58" spans="1:49" ht="12.75">
      <c r="A58" s="28">
        <v>12</v>
      </c>
      <c r="B58" s="4">
        <f>'[2]Gennaio 98'!$C$19/('[2]Gennaio 98'!$B$19*10)</f>
        <v>0.2173913043478261</v>
      </c>
      <c r="C58" s="5">
        <f>'[2]Gennaio 98'!$K$19/('[2]Gennaio 98'!$J$19*10)</f>
        <v>0.8913043478260869</v>
      </c>
      <c r="E58" s="6">
        <f>'[2]Gennaio 98'!$S$19/('[2]Gennaio 98'!$R$19*10)</f>
        <v>0.3636363636363637</v>
      </c>
      <c r="F58" s="4">
        <f>'[2]Febbraio 98'!$C$19/('[2]Febbraio 98'!$B$19*10)</f>
        <v>0.15151515151515152</v>
      </c>
      <c r="G58" s="5">
        <f>'[2]Febbraio 98'!$K$19/('[2]Febbraio 98'!$J$19*10)</f>
        <v>8.205479452054796</v>
      </c>
      <c r="H58" s="5">
        <f>'[2]Febbraio 98'!$O$19/('[2]Febbraio 98'!$N$19*10)</f>
        <v>0.5333333333333333</v>
      </c>
      <c r="I58" s="6">
        <f>'[2]Febbraio 98'!$S$19/('[2]Febbraio 98'!$R$19*10)</f>
        <v>2.0588235294117645</v>
      </c>
      <c r="J58" s="4">
        <f>'[2]Marzo 98'!$C$19/('[2]Marzo 98'!$B$19*10)</f>
        <v>0.5833333333333334</v>
      </c>
      <c r="K58" s="5">
        <f>'[2]Marzo 98'!$K$19/('[2]Marzo 98'!$J$19*10)</f>
        <v>0.14705882352941177</v>
      </c>
      <c r="L58" s="5"/>
      <c r="M58" s="6">
        <f>'[2]Marzo 98'!$S$19/('[2]Marzo 98'!$R$19*10)</f>
        <v>1.2857142857142856</v>
      </c>
      <c r="N58" s="4">
        <f>'[2]Aprile 98'!$C$19/('[2]Aprile 98'!$B$19*10)</f>
        <v>1</v>
      </c>
      <c r="O58">
        <f>'[2]Aprile 98'!$K$19/('[2]Aprile 98'!$J$19*10)</f>
        <v>0.6829268292682927</v>
      </c>
      <c r="P58">
        <f>'[2]Aprile 98'!$O$19/('[2]Aprile 98'!$N$19*10)</f>
        <v>0.5151515151515151</v>
      </c>
      <c r="Q58">
        <f>'[2]Aprile 98'!$S$19/('[2]Aprile 98'!$R$19*10)</f>
        <v>0.641025641025641</v>
      </c>
      <c r="R58" s="4">
        <f>'[2]Maggio 98'!$C$19/('[2]Maggio 98'!$B$19*10)</f>
        <v>1.0333333333333334</v>
      </c>
      <c r="S58" s="5">
        <f>'[2]Maggio 98'!$K$19/('[2]Maggio 98'!$J$19*10)</f>
        <v>10</v>
      </c>
      <c r="T58" s="5">
        <f>'[2]Maggio 98'!$O$19/('[2]Maggio 98'!$N$19*10)</f>
        <v>1.0714285714285714</v>
      </c>
      <c r="U58" s="6">
        <f>'[2]Maggio 98'!$S$19/('[2]Maggio 98'!$R$19*10)</f>
        <v>2.1785714285714284</v>
      </c>
      <c r="V58" s="4"/>
      <c r="W58" s="5"/>
      <c r="X58" s="5"/>
      <c r="Y58" s="6"/>
      <c r="Z58" s="4"/>
      <c r="AA58" s="5"/>
      <c r="AB58" s="5"/>
      <c r="AC58" s="6"/>
      <c r="AD58" s="4"/>
      <c r="AE58" s="5"/>
      <c r="AF58" s="5"/>
      <c r="AG58" s="6"/>
      <c r="AH58" s="4"/>
      <c r="AI58" s="5"/>
      <c r="AJ58" s="5"/>
      <c r="AK58" s="6"/>
      <c r="AL58" s="4"/>
      <c r="AM58" s="5"/>
      <c r="AN58" s="5"/>
      <c r="AO58" s="6"/>
      <c r="AP58" s="4"/>
      <c r="AQ58" s="5"/>
      <c r="AR58" s="5"/>
      <c r="AS58" s="6"/>
      <c r="AT58" s="4"/>
      <c r="AU58" s="5"/>
      <c r="AV58" s="5"/>
      <c r="AW58" s="6"/>
    </row>
    <row r="59" spans="1:49" ht="12.75">
      <c r="A59" s="28">
        <v>13</v>
      </c>
      <c r="B59" s="4">
        <f>'[2]Gennaio 98'!$C$20/('[2]Gennaio 98'!$B$20*10)</f>
        <v>1.5999999999999999</v>
      </c>
      <c r="C59" s="5">
        <f>'[2]Gennaio 98'!$K$20/('[2]Gennaio 98'!$J$20*10)</f>
        <v>0.9523809523809523</v>
      </c>
      <c r="D59" s="5">
        <f>'[2]Gennaio 98'!$O$20/('[2]Gennaio 98'!$N$20*10)</f>
        <v>8.88888888888889</v>
      </c>
      <c r="E59" s="6">
        <f>'[2]Gennaio 98'!$S$20/('[2]Gennaio 98'!$R$20*10)</f>
        <v>0.2631578947368421</v>
      </c>
      <c r="F59" s="4">
        <f>'[2]Febbraio 98'!$C$20/('[2]Febbraio 98'!$B$20*10)</f>
        <v>0.9696969696969697</v>
      </c>
      <c r="G59" s="5"/>
      <c r="H59" s="5"/>
      <c r="I59" s="6">
        <f>'[2]Febbraio 98'!$S$20/('[2]Febbraio 98'!$R$20*10)</f>
        <v>0.45714285714285713</v>
      </c>
      <c r="J59" s="4"/>
      <c r="K59" s="5">
        <f>'[2]Marzo 98'!$K$20/('[2]Marzo 98'!$J$20*10)</f>
        <v>0.638888888888889</v>
      </c>
      <c r="L59" s="5">
        <f>'[2]Marzo 98'!$O$20/('[2]Marzo 98'!$N$20*10)</f>
        <v>1.2</v>
      </c>
      <c r="M59" s="6">
        <f>'[2]Marzo 98'!$S$20/('[2]Marzo 98'!$R$20*10)</f>
        <v>1.0499999999999998</v>
      </c>
      <c r="N59" s="4">
        <f>'[2]Aprile 98'!$C$20/('[2]Aprile 98'!$B$20*10)</f>
        <v>1.488372093023256</v>
      </c>
      <c r="O59">
        <f>'[2]Aprile 98'!$K$20/('[2]Aprile 98'!$J$20*10)</f>
        <v>0.5</v>
      </c>
      <c r="P59">
        <f>'[2]Aprile 98'!$O$20/('[2]Aprile 98'!$N$20*10)</f>
        <v>0.6666666666666666</v>
      </c>
      <c r="Q59">
        <f>'[2]Aprile 98'!$S$20/('[2]Aprile 98'!$R$20*10)</f>
        <v>1.1333333333333335</v>
      </c>
      <c r="R59" s="4">
        <f>'[2]Maggio 98'!$C$20/('[2]Maggio 98'!$B$20*10)</f>
        <v>0.3636363636363636</v>
      </c>
      <c r="S59" s="5">
        <f>'[2]Maggio 98'!$K$20/('[2]Maggio 98'!$J$20*10)</f>
        <v>12.414634146341463</v>
      </c>
      <c r="T59" s="5">
        <f>'[2]Maggio 98'!$O$20/('[2]Maggio 98'!$N$20*10)</f>
        <v>0.46341463414634143</v>
      </c>
      <c r="U59" s="6">
        <f>'[2]Maggio 98'!$S$20/('[2]Maggio 98'!$R$20*10)</f>
        <v>0.625</v>
      </c>
      <c r="V59" s="4"/>
      <c r="W59" s="5"/>
      <c r="X59" s="5"/>
      <c r="Y59" s="6"/>
      <c r="Z59" s="4"/>
      <c r="AA59" s="5"/>
      <c r="AB59" s="5"/>
      <c r="AC59" s="6"/>
      <c r="AD59" s="4"/>
      <c r="AE59" s="5"/>
      <c r="AF59" s="5"/>
      <c r="AG59" s="6"/>
      <c r="AH59" s="4"/>
      <c r="AI59" s="5"/>
      <c r="AJ59" s="5"/>
      <c r="AK59" s="6"/>
      <c r="AL59" s="4"/>
      <c r="AM59" s="5"/>
      <c r="AN59" s="5"/>
      <c r="AO59" s="6"/>
      <c r="AP59" s="4"/>
      <c r="AQ59" s="5"/>
      <c r="AR59" s="5"/>
      <c r="AS59" s="6"/>
      <c r="AT59" s="4"/>
      <c r="AU59" s="5"/>
      <c r="AV59" s="5"/>
      <c r="AW59" s="6"/>
    </row>
    <row r="60" spans="1:49" ht="12.75">
      <c r="A60" s="28">
        <v>14</v>
      </c>
      <c r="B60" s="4">
        <f>'[2]Gennaio 98'!$C$21/('[2]Gennaio 98'!$B$21*10)</f>
        <v>0.21212121212121213</v>
      </c>
      <c r="C60" s="5">
        <f>'[2]Gennaio 98'!$K$21/('[2]Gennaio 98'!$J$21*10)</f>
        <v>0.68</v>
      </c>
      <c r="D60" s="5">
        <f>'[2]Gennaio 98'!$O$21/('[2]Gennaio 98'!$N$21*10)</f>
        <v>0.6666666666666667</v>
      </c>
      <c r="E60" s="6">
        <f>'[2]Gennaio 98'!$S$21/('[2]Gennaio 98'!$R$21*10)</f>
        <v>0.5384615384615385</v>
      </c>
      <c r="F60" s="4">
        <f>'[2]Febbraio 98'!$C$21/('[2]Febbraio 98'!$B$21*10)</f>
        <v>0.03225806451612903</v>
      </c>
      <c r="G60" s="5">
        <f>'[2]Febbraio 98'!$K$21/('[2]Febbraio 98'!$J$21*10)</f>
        <v>0.6097560975609756</v>
      </c>
      <c r="H60" s="5">
        <f>'[2]Febbraio 98'!$O$21/('[2]Febbraio 98'!$N$21*10)</f>
        <v>2.1333333333333333</v>
      </c>
      <c r="I60" s="6">
        <f>'[2]Febbraio 98'!$S$21/('[2]Febbraio 98'!$R$21*10)</f>
        <v>1.0833333333333335</v>
      </c>
      <c r="J60" s="4">
        <f>'[2]Marzo 98'!$C$21/('[2]Marzo 98'!$B$21*10)</f>
        <v>0.08823529411764705</v>
      </c>
      <c r="K60" s="5">
        <f>'[2]Marzo 98'!$K$21/('[2]Marzo 98'!$J$21*10)</f>
        <v>1.9142857142857141</v>
      </c>
      <c r="L60" s="5">
        <f>'[2]Marzo 98'!$O$21/('[2]Marzo 98'!$N$21*10)</f>
        <v>1.5818181818181818</v>
      </c>
      <c r="M60" s="6">
        <f>'[2]Marzo 98'!$S$21/('[2]Marzo 98'!$R$21*10)</f>
        <v>0.3</v>
      </c>
      <c r="N60" s="4">
        <f>'[2]Aprile 98'!$C$21/('[2]Aprile 98'!$B$21*10)</f>
        <v>1.368421052631579</v>
      </c>
      <c r="O60">
        <f>'[2]Aprile 98'!$K$21/('[2]Aprile 98'!$J$21*10)</f>
        <v>0.723404255319149</v>
      </c>
      <c r="P60">
        <f>'[2]Aprile 98'!$O$21/('[2]Aprile 98'!$N$21*10)</f>
        <v>0.7878787878787878</v>
      </c>
      <c r="Q60">
        <f>'[2]Aprile 98'!$S$21/('[2]Aprile 98'!$R$21*10)</f>
        <v>1.0999999999999999</v>
      </c>
      <c r="R60" s="4">
        <f>'[2]Maggio 98'!$C$21/('[2]Maggio 98'!$B$21*10)</f>
        <v>0.39473684210526316</v>
      </c>
      <c r="S60" s="5">
        <f>'[2]Maggio 98'!$K$21/('[2]Maggio 98'!$J$21*10)</f>
        <v>13.746478873239438</v>
      </c>
      <c r="T60" s="5">
        <f>'[2]Maggio 98'!$O$21/('[2]Maggio 98'!$N$21*10)</f>
        <v>1</v>
      </c>
      <c r="U60" s="6">
        <f>'[2]Maggio 98'!$S$21/('[2]Maggio 98'!$R$21*10)</f>
        <v>0.375</v>
      </c>
      <c r="V60" s="4"/>
      <c r="W60" s="5"/>
      <c r="X60" s="5"/>
      <c r="Y60" s="6"/>
      <c r="Z60" s="4"/>
      <c r="AA60" s="5"/>
      <c r="AB60" s="5"/>
      <c r="AC60" s="6"/>
      <c r="AD60" s="4"/>
      <c r="AE60" s="5"/>
      <c r="AF60" s="5"/>
      <c r="AG60" s="6"/>
      <c r="AH60" s="4"/>
      <c r="AI60" s="5"/>
      <c r="AJ60" s="5"/>
      <c r="AK60" s="6"/>
      <c r="AL60" s="4"/>
      <c r="AM60" s="5"/>
      <c r="AN60" s="5"/>
      <c r="AO60" s="6"/>
      <c r="AP60" s="4"/>
      <c r="AQ60" s="5"/>
      <c r="AR60" s="5"/>
      <c r="AS60" s="6"/>
      <c r="AT60" s="4"/>
      <c r="AU60" s="5"/>
      <c r="AV60" s="5"/>
      <c r="AW60" s="6"/>
    </row>
    <row r="61" spans="1:49" ht="12.75">
      <c r="A61" s="28">
        <v>15</v>
      </c>
      <c r="B61" s="4">
        <f>'[2]Gennaio 98'!$C$22/('[2]Gennaio 98'!$B$22*10)</f>
        <v>0.44827586206896547</v>
      </c>
      <c r="C61" s="5">
        <f>'[2]Gennaio 98'!$K$22/('[2]Gennaio 98'!$J$22*10)</f>
        <v>0.8518518518518519</v>
      </c>
      <c r="D61" s="5">
        <f>'[2]Gennaio 98'!$O$22/('[2]Gennaio 98'!$N$22*10)</f>
        <v>0.6181818181818182</v>
      </c>
      <c r="E61" s="6">
        <f>'[2]Gennaio 98'!$S$22/('[2]Gennaio 98'!$R$22*10)</f>
        <v>3.857142857142857</v>
      </c>
      <c r="F61" s="4">
        <f>'[2]Febbraio 98'!$C$22/('[2]Febbraio 98'!$B$22*10)</f>
        <v>0.0625</v>
      </c>
      <c r="G61" s="5">
        <f>'[2]Febbraio 98'!$K$22/('[2]Febbraio 98'!$J$22*10)</f>
        <v>0.84375</v>
      </c>
      <c r="H61" s="5">
        <f>'[2]Febbraio 98'!$O$22/('[2]Febbraio 98'!$N$22*10)</f>
        <v>2.06</v>
      </c>
      <c r="I61" s="6">
        <f>'[2]Febbraio 98'!$S$22/('[2]Febbraio 98'!$R$22*10)</f>
        <v>0.48717948717948717</v>
      </c>
      <c r="J61" s="4">
        <f>'[2]Marzo 98'!$C$22/('[2]Marzo 98'!$B$22*10)</f>
        <v>0.5714285714285714</v>
      </c>
      <c r="K61" s="5">
        <f>'[2]Marzo 98'!$K$22/('[2]Marzo 98'!$J$22*10)</f>
        <v>0.7906976744186048</v>
      </c>
      <c r="L61" s="5">
        <f>'[2]Marzo 98'!$O$22/('[2]Marzo 98'!$N$22*10)</f>
        <v>1.681818181818182</v>
      </c>
      <c r="M61" s="6">
        <f>'[2]Marzo 98'!$S$22/('[2]Marzo 98'!$R$22*10)</f>
        <v>1</v>
      </c>
      <c r="N61" s="4">
        <f>'[2]Aprile 98'!$C$22/('[2]Aprile 98'!$B$22*10)</f>
        <v>0.8181818181818182</v>
      </c>
      <c r="O61">
        <f>'[2]Aprile 98'!$K$22/('[2]Aprile 98'!$J$22*10)</f>
        <v>2.9749999999999996</v>
      </c>
      <c r="P61">
        <f>'[2]Aprile 98'!$O$22/('[2]Aprile 98'!$N$22*10)</f>
        <v>0.5151515151515151</v>
      </c>
      <c r="Q61">
        <f>'[2]Aprile 98'!$S$22/('[2]Aprile 98'!$R$22*10)</f>
        <v>0.7083333333333334</v>
      </c>
      <c r="R61" s="4">
        <f>'[2]Maggio 98'!$C$22/('[2]Maggio 98'!$B$22*10)</f>
        <v>0.7666666666666667</v>
      </c>
      <c r="S61" s="5">
        <f>'[2]Maggio 98'!$K$22/('[2]Maggio 98'!$J$22*10)</f>
        <v>6.82051282051282</v>
      </c>
      <c r="T61" s="5">
        <f>'[2]Maggio 98'!$O$22/('[2]Maggio 98'!$N$22*10)</f>
        <v>2.0625</v>
      </c>
      <c r="U61" s="6">
        <f>'[2]Maggio 98'!$S$22/('[2]Maggio 98'!$R$22*10)</f>
        <v>2.2307692307692304</v>
      </c>
      <c r="V61" s="4"/>
      <c r="W61" s="5"/>
      <c r="X61" s="5"/>
      <c r="Y61" s="6"/>
      <c r="Z61" s="4"/>
      <c r="AA61" s="5"/>
      <c r="AB61" s="5"/>
      <c r="AC61" s="6"/>
      <c r="AD61" s="4"/>
      <c r="AE61" s="5"/>
      <c r="AF61" s="5"/>
      <c r="AG61" s="6"/>
      <c r="AH61" s="4"/>
      <c r="AI61" s="5"/>
      <c r="AJ61" s="5"/>
      <c r="AK61" s="6"/>
      <c r="AL61" s="4"/>
      <c r="AM61" s="5"/>
      <c r="AN61" s="5"/>
      <c r="AO61" s="6"/>
      <c r="AP61" s="4"/>
      <c r="AQ61" s="5"/>
      <c r="AR61" s="5"/>
      <c r="AS61" s="6"/>
      <c r="AT61" s="4"/>
      <c r="AU61" s="5"/>
      <c r="AV61" s="5"/>
      <c r="AW61" s="6"/>
    </row>
    <row r="62" spans="1:49" ht="12.75">
      <c r="A62" s="28">
        <v>16</v>
      </c>
      <c r="B62" s="4">
        <f>'[2]Gennaio 98'!$C$23/('[2]Gennaio 98'!$B$23*10)</f>
        <v>0.5769230769230769</v>
      </c>
      <c r="C62" s="5"/>
      <c r="D62" s="5">
        <f>'[2]Gennaio 98'!$O$23/('[2]Gennaio 98'!$N$23*10)</f>
        <v>0.22727272727272732</v>
      </c>
      <c r="E62" s="6">
        <f>'[2]Gennaio 98'!$S$23/('[2]Gennaio 98'!$R$23*10)</f>
        <v>0.8181818181818182</v>
      </c>
      <c r="F62" s="4">
        <f>'[2]Febbraio 98'!$C$23/('[2]Febbraio 98'!$B$23*10)</f>
        <v>0.08823529411764705</v>
      </c>
      <c r="G62" s="5"/>
      <c r="H62" s="5">
        <f>'[2]Febbraio 98'!$O$23/('[2]Febbraio 98'!$N$23*10)</f>
        <v>0.43333333333333335</v>
      </c>
      <c r="I62" s="6">
        <f>'[2]Febbraio 98'!$S$23/('[2]Febbraio 98'!$R$23*10)</f>
        <v>0.5294117647058822</v>
      </c>
      <c r="J62" s="4">
        <f>'[2]Marzo 98'!$C$23/('[2]Marzo 98'!$B$23*10)</f>
        <v>1.3</v>
      </c>
      <c r="K62" s="5">
        <f>'[2]Marzo 98'!$K$23/('[2]Marzo 98'!$J$23*10)</f>
        <v>0.6571428571428571</v>
      </c>
      <c r="L62" s="5">
        <f>'[2]Marzo 98'!$O$23/('[2]Marzo 98'!$N$23*10)</f>
        <v>0.7894736842105263</v>
      </c>
      <c r="M62" s="6">
        <f>'[2]Marzo 98'!$S$23/('[2]Marzo 98'!$R$23*10)</f>
        <v>1.58</v>
      </c>
      <c r="N62" s="4">
        <f>'[2]Aprile 98'!$C$23/('[2]Aprile 98'!$B$23*10)</f>
        <v>0.625</v>
      </c>
      <c r="O62">
        <f>'[2]Aprile 98'!$K$23/('[2]Aprile 98'!$J$23*10)</f>
        <v>0.33333333333333337</v>
      </c>
      <c r="P62">
        <f>'[2]Aprile 98'!$O$23/('[2]Aprile 98'!$N$23*10)</f>
        <v>0.3939393939393939</v>
      </c>
      <c r="Q62">
        <f>'[2]Aprile 98'!$S$23/('[2]Aprile 98'!$R$23*10)</f>
        <v>0.5</v>
      </c>
      <c r="R62" s="4">
        <f>'[2]Maggio 98'!$C$23/('[2]Maggio 98'!$B$23*10)</f>
        <v>0.5333333333333333</v>
      </c>
      <c r="S62" s="5">
        <f>'[2]Maggio 98'!$K$23/('[2]Maggio 98'!$J$23*10)</f>
        <v>0.34090909090909094</v>
      </c>
      <c r="T62" s="5">
        <f>'[2]Maggio 98'!$O$23/('[2]Maggio 98'!$N$23*10)</f>
        <v>0.28125</v>
      </c>
      <c r="U62" s="6">
        <f>'[2]Maggio 98'!$S$23/('[2]Maggio 98'!$R$23*10)</f>
        <v>1.6666666666666663</v>
      </c>
      <c r="V62" s="4"/>
      <c r="W62" s="5"/>
      <c r="X62" s="5"/>
      <c r="Y62" s="6"/>
      <c r="Z62" s="4"/>
      <c r="AA62" s="5"/>
      <c r="AB62" s="5"/>
      <c r="AC62" s="6"/>
      <c r="AD62" s="4"/>
      <c r="AE62" s="5"/>
      <c r="AF62" s="5"/>
      <c r="AG62" s="6"/>
      <c r="AH62" s="4"/>
      <c r="AI62" s="5"/>
      <c r="AJ62" s="5"/>
      <c r="AK62" s="6"/>
      <c r="AL62" s="4"/>
      <c r="AM62" s="5"/>
      <c r="AN62" s="5"/>
      <c r="AO62" s="6"/>
      <c r="AP62" s="4"/>
      <c r="AQ62" s="5"/>
      <c r="AR62" s="5"/>
      <c r="AS62" s="6"/>
      <c r="AT62" s="4"/>
      <c r="AU62" s="5"/>
      <c r="AV62" s="5"/>
      <c r="AW62" s="6"/>
    </row>
    <row r="63" spans="1:49" ht="12.75">
      <c r="A63" s="28">
        <v>17</v>
      </c>
      <c r="B63" s="4">
        <f>'[2]Gennaio 98'!$C$24/('[2]Gennaio 98'!$B$24*10)</f>
        <v>0.3939393939393939</v>
      </c>
      <c r="C63" s="5"/>
      <c r="D63" s="5">
        <f>'[2]Gennaio 98'!$O$24/('[2]Gennaio 98'!$N$24*10)</f>
        <v>0.719298245614035</v>
      </c>
      <c r="E63" s="6">
        <f>'[2]Gennaio 98'!$S$24/('[2]Gennaio 98'!$R$24*10)</f>
        <v>3.4687500000000004</v>
      </c>
      <c r="F63" s="4">
        <f>'[2]Febbraio 98'!$C$24/('[2]Febbraio 98'!$B$24*10)</f>
        <v>0.0625</v>
      </c>
      <c r="G63" s="5">
        <f>'[2]Febbraio 98'!$K$24/('[2]Febbraio 98'!$J$24*10)</f>
        <v>0.9444444444444445</v>
      </c>
      <c r="H63" s="5">
        <f>'[2]Febbraio 98'!$O$24/('[2]Febbraio 98'!$N$24*10)</f>
        <v>0.296875</v>
      </c>
      <c r="I63" s="6"/>
      <c r="J63" s="4">
        <f>'[2]Marzo 98'!$C$24/('[2]Marzo 98'!$B$24*10)</f>
        <v>0.09756097560975609</v>
      </c>
      <c r="K63" s="5">
        <f>'[2]Marzo 98'!$K$24/('[2]Marzo 98'!$J$24*10)</f>
        <v>0.4411764705882352</v>
      </c>
      <c r="L63" s="5">
        <f>'[2]Marzo 98'!$O$24/('[2]Marzo 98'!$N$24*10)</f>
        <v>0.8648648648648649</v>
      </c>
      <c r="M63" s="6">
        <f>'[2]Marzo 98'!$S$24/('[2]Marzo 98'!$R$24*10)</f>
        <v>0.5</v>
      </c>
      <c r="N63" s="4">
        <f>'[2]Aprile 98'!$C$24/('[2]Aprile 98'!$B$24*10)</f>
        <v>0.6956521739130436</v>
      </c>
      <c r="O63">
        <f>'[2]Aprile 98'!$K$24/('[2]Aprile 98'!$J$24*10)</f>
        <v>0.4594594594594595</v>
      </c>
      <c r="P63">
        <f>'[2]Aprile 98'!$O$24/('[2]Aprile 98'!$N$24*10)</f>
        <v>0.3939393939393939</v>
      </c>
      <c r="Q63">
        <f>'[2]Aprile 98'!$S$24/('[2]Aprile 98'!$R$24*10)</f>
        <v>1.5</v>
      </c>
      <c r="R63" s="4">
        <f>'[2]Maggio 98'!$C$24/('[2]Maggio 98'!$B$24*10)</f>
        <v>0.717948717948718</v>
      </c>
      <c r="S63" s="5">
        <f>'[2]Maggio 98'!$K$24/('[2]Maggio 98'!$J$24*10)</f>
        <v>0.23076923076923075</v>
      </c>
      <c r="T63" s="5">
        <f>'[2]Maggio 98'!$O$24/('[2]Maggio 98'!$N$24*10)</f>
        <v>1.379310344827586</v>
      </c>
      <c r="U63" s="6">
        <f>'[2]Maggio 98'!$S$24/('[2]Maggio 98'!$R$24*10)</f>
        <v>1.7999999999999998</v>
      </c>
      <c r="V63" s="4"/>
      <c r="W63" s="5"/>
      <c r="X63" s="5"/>
      <c r="Y63" s="6"/>
      <c r="Z63" s="4"/>
      <c r="AA63" s="5"/>
      <c r="AB63" s="5"/>
      <c r="AC63" s="6"/>
      <c r="AD63" s="4"/>
      <c r="AE63" s="5"/>
      <c r="AF63" s="5"/>
      <c r="AG63" s="6"/>
      <c r="AH63" s="4"/>
      <c r="AI63" s="5"/>
      <c r="AJ63" s="5"/>
      <c r="AK63" s="6"/>
      <c r="AL63" s="4"/>
      <c r="AM63" s="5"/>
      <c r="AN63" s="5"/>
      <c r="AO63" s="6"/>
      <c r="AP63" s="4"/>
      <c r="AQ63" s="5"/>
      <c r="AR63" s="5"/>
      <c r="AS63" s="6"/>
      <c r="AT63" s="4"/>
      <c r="AU63" s="5"/>
      <c r="AV63" s="5"/>
      <c r="AW63" s="6"/>
    </row>
    <row r="64" spans="1:49" ht="12.75">
      <c r="A64" s="28">
        <v>18</v>
      </c>
      <c r="B64" s="4">
        <f>'[2]Gennaio 98'!$C$25/('[2]Gennaio 98'!$B$25*10)</f>
        <v>0.46428571428571425</v>
      </c>
      <c r="C64" s="5"/>
      <c r="D64" s="5">
        <f>'[2]Gennaio 98'!$O$25/('[2]Gennaio 98'!$N$25*10)</f>
        <v>2.05</v>
      </c>
      <c r="E64" s="6">
        <f>'[2]Gennaio 98'!$S$25/('[2]Gennaio 98'!$R$25*10)</f>
        <v>2.181818181818182</v>
      </c>
      <c r="F64" s="4">
        <f>'[2]Febbraio 98'!$C$25/('[2]Febbraio 98'!$B$25*10)</f>
        <v>0.075</v>
      </c>
      <c r="G64" s="5">
        <f>'[2]Febbraio 98'!$K$25/('[2]Febbraio 98'!$J$25*10)</f>
        <v>0.923076923076923</v>
      </c>
      <c r="H64" s="5">
        <f>'[2]Febbraio 98'!$O$25/('[2]Febbraio 98'!$N$25*10)</f>
        <v>0.58</v>
      </c>
      <c r="I64" s="6"/>
      <c r="J64" s="4">
        <f>'[2]Marzo 98'!$C$25/('[2]Marzo 98'!$B$25*10)</f>
        <v>1.7666666666666668</v>
      </c>
      <c r="K64" s="5">
        <f>'[2]Marzo 98'!$K$25/('[2]Marzo 98'!$J$25*10)</f>
        <v>2.2272727272727275</v>
      </c>
      <c r="L64" s="5">
        <f>'[2]Marzo 98'!$O$25/('[2]Marzo 98'!$N$25*10)</f>
        <v>0.4390243902439024</v>
      </c>
      <c r="M64" s="6">
        <f>'[2]Marzo 98'!$S$25/('[2]Marzo 98'!$R$25*10)</f>
        <v>0.9655172413793103</v>
      </c>
      <c r="N64" s="4">
        <f>'[2]Aprile 98'!$C$25/('[2]Aprile 98'!$B$25*10)</f>
        <v>0.7777777777777779</v>
      </c>
      <c r="O64">
        <f>'[2]Aprile 98'!$K$25/('[2]Aprile 98'!$J$25*10)</f>
        <v>0.5227272727272728</v>
      </c>
      <c r="P64">
        <f>'[2]Aprile 98'!$O$25/('[2]Aprile 98'!$N$25*10)</f>
        <v>0.6666666666666666</v>
      </c>
      <c r="Q64">
        <f>'[2]Aprile 98'!$S$25/('[2]Aprile 98'!$R$25*10)</f>
        <v>1.4</v>
      </c>
      <c r="R64" s="4">
        <f>'[2]Maggio 98'!$C$25/('[2]Maggio 98'!$B$25*10)</f>
        <v>1.2222222222222223</v>
      </c>
      <c r="S64" s="5">
        <f>'[2]Maggio 98'!$K$25/('[2]Maggio 98'!$J$25*10)</f>
        <v>0.325</v>
      </c>
      <c r="T64" s="5">
        <f>'[2]Maggio 98'!$O$25/('[2]Maggio 98'!$N$25*10)</f>
        <v>0.9285714285714285</v>
      </c>
      <c r="U64" s="6">
        <f>'[2]Maggio 98'!$S$25/('[2]Maggio 98'!$R$25*10)</f>
        <v>1.0555555555555556</v>
      </c>
      <c r="V64" s="4"/>
      <c r="W64" s="5"/>
      <c r="X64" s="5"/>
      <c r="Y64" s="6"/>
      <c r="Z64" s="4"/>
      <c r="AA64" s="5"/>
      <c r="AB64" s="5"/>
      <c r="AC64" s="6"/>
      <c r="AD64" s="4"/>
      <c r="AE64" s="5"/>
      <c r="AF64" s="5"/>
      <c r="AG64" s="6"/>
      <c r="AH64" s="4"/>
      <c r="AI64" s="5"/>
      <c r="AJ64" s="5"/>
      <c r="AK64" s="6"/>
      <c r="AL64" s="4"/>
      <c r="AM64" s="5"/>
      <c r="AN64" s="5"/>
      <c r="AO64" s="6"/>
      <c r="AP64" s="4"/>
      <c r="AQ64" s="5"/>
      <c r="AR64" s="5"/>
      <c r="AS64" s="6"/>
      <c r="AT64" s="4"/>
      <c r="AU64" s="5"/>
      <c r="AV64" s="5"/>
      <c r="AW64" s="6"/>
    </row>
    <row r="65" spans="1:49" ht="12.75">
      <c r="A65" s="28">
        <v>19</v>
      </c>
      <c r="B65" s="4">
        <f>'[2]Gennaio 98'!$C$26/('[2]Gennaio 98'!$B$26*10)</f>
        <v>0.6363636363636364</v>
      </c>
      <c r="C65" s="5"/>
      <c r="D65" s="5">
        <f>'[2]Gennaio 98'!$O$26/('[2]Gennaio 98'!$N$26*10)</f>
        <v>0.11538461538461538</v>
      </c>
      <c r="E65" s="6">
        <f>'[2]Gennaio 98'!$S$26/('[2]Gennaio 98'!$R$26*10)</f>
        <v>0.631578947368421</v>
      </c>
      <c r="F65" s="4">
        <f>'[2]Febbraio 98'!$C$26/('[2]Febbraio 98'!$B$26*10)</f>
        <v>1.4857142857142855</v>
      </c>
      <c r="G65" s="5">
        <f>'[2]Febbraio 98'!$K$26/('[2]Febbraio 98'!$J$26*10)</f>
        <v>2.03125</v>
      </c>
      <c r="H65" s="5">
        <f>'[2]Febbraio 98'!$O$26/('[2]Febbraio 98'!$N$26*10)</f>
        <v>0.8536585365853657</v>
      </c>
      <c r="I65" s="6"/>
      <c r="J65" s="4">
        <f>'[2]Marzo 98'!$C$26/('[2]Marzo 98'!$B$26*10)</f>
        <v>0.3548387096774194</v>
      </c>
      <c r="K65" s="5">
        <f>'[2]Marzo 98'!$K$26/('[2]Marzo 98'!$J$26*10)</f>
        <v>0.4791666666666667</v>
      </c>
      <c r="L65" s="5">
        <f>'[2]Marzo 98'!$O$26/('[2]Marzo 98'!$N$26*10)</f>
        <v>0.7428571428571428</v>
      </c>
      <c r="M65" s="6">
        <f>'[2]Marzo 98'!$S$26/('[2]Marzo 98'!$R$26*10)</f>
        <v>1.3103448275862069</v>
      </c>
      <c r="N65" s="4">
        <f>'[2]Aprile 98'!$C$26/('[2]Aprile 98'!$B$26*10)</f>
        <v>1.84</v>
      </c>
      <c r="O65">
        <f>'[2]Aprile 98'!$K$26/('[2]Aprile 98'!$J$26*10)</f>
        <v>0.4878048780487805</v>
      </c>
      <c r="P65">
        <f>'[2]Aprile 98'!$O$26/('[2]Aprile 98'!$N$26*10)</f>
        <v>0.45454545454545453</v>
      </c>
      <c r="Q65">
        <f>'[2]Aprile 98'!$S$26/('[2]Aprile 98'!$R$26*10)</f>
        <v>2.0000000000000004</v>
      </c>
      <c r="R65" s="4"/>
      <c r="S65" s="5">
        <f>'[2]Maggio 98'!$K$26/('[2]Maggio 98'!$J$26*10)</f>
        <v>1</v>
      </c>
      <c r="T65" s="5">
        <f>'[2]Maggio 98'!$O$26/('[2]Maggio 98'!$N$26*10)</f>
        <v>0.5483870967741936</v>
      </c>
      <c r="U65" s="6">
        <f>'[2]Maggio 98'!$S$26/('[2]Maggio 98'!$R$26*10)</f>
        <v>1.0625</v>
      </c>
      <c r="V65" s="4"/>
      <c r="W65" s="5"/>
      <c r="X65" s="5"/>
      <c r="Y65" s="6"/>
      <c r="Z65" s="4"/>
      <c r="AA65" s="5"/>
      <c r="AB65" s="5"/>
      <c r="AC65" s="6"/>
      <c r="AD65" s="4"/>
      <c r="AE65" s="5"/>
      <c r="AF65" s="5"/>
      <c r="AG65" s="6"/>
      <c r="AH65" s="4"/>
      <c r="AI65" s="5"/>
      <c r="AJ65" s="5"/>
      <c r="AK65" s="6"/>
      <c r="AL65" s="4"/>
      <c r="AM65" s="5"/>
      <c r="AN65" s="5"/>
      <c r="AO65" s="6"/>
      <c r="AP65" s="4"/>
      <c r="AQ65" s="5"/>
      <c r="AR65" s="5"/>
      <c r="AS65" s="6"/>
      <c r="AT65" s="4"/>
      <c r="AU65" s="5"/>
      <c r="AV65" s="5"/>
      <c r="AW65" s="6"/>
    </row>
    <row r="66" spans="1:49" ht="12.75">
      <c r="A66" s="28">
        <v>20</v>
      </c>
      <c r="B66" s="4">
        <f>'[2]Gennaio 98'!$C$27/('[2]Gennaio 98'!$B$27*10)</f>
        <v>2.326530612244898</v>
      </c>
      <c r="C66" s="5"/>
      <c r="D66" s="5">
        <f>'[2]Gennaio 98'!$O$27/('[2]Gennaio 98'!$N$27*10)</f>
        <v>0.5126050420168068</v>
      </c>
      <c r="E66" s="6">
        <f>'[2]Gennaio 98'!$S$27/('[2]Gennaio 98'!$R$27*10)</f>
        <v>1.044776119402985</v>
      </c>
      <c r="G66" s="5">
        <f>'[2]Febbraio 98'!$K$27/('[2]Febbraio 98'!$J$27*10)</f>
        <v>4.363636363636364</v>
      </c>
      <c r="H66" s="5">
        <f>'[2]Febbraio 98'!$O$27/('[2]Febbraio 98'!$N$27*10)</f>
        <v>1.7500000000000002</v>
      </c>
      <c r="I66" s="6">
        <f>'[2]Febbraio 98'!$S$27/('[2]Febbraio 98'!$R$27*10)</f>
        <v>1.7049180327868854</v>
      </c>
      <c r="J66" s="4">
        <f>'[2]Marzo 98'!$C$27/('[2]Marzo 98'!$B$27*10)</f>
        <v>1.4615384615384615</v>
      </c>
      <c r="K66" s="5">
        <f>'[2]Marzo 98'!$K$27/('[2]Marzo 98'!$J$27*10)</f>
        <v>1.2727272727272725</v>
      </c>
      <c r="L66" s="5">
        <f>'[2]Marzo 98'!$O$27/('[2]Marzo 98'!$N$27*10)</f>
        <v>0.368421052631579</v>
      </c>
      <c r="M66" s="6">
        <f>'[2]Marzo 98'!$S$27/('[2]Marzo 98'!$R$27*10)</f>
        <v>0.6842105263157895</v>
      </c>
      <c r="N66" s="4">
        <f>'[2]Aprile 98'!$C$27/('[2]Aprile 98'!$B$27*10)</f>
        <v>0.8947368421052632</v>
      </c>
      <c r="O66">
        <f>'[2]Aprile 98'!$K$27/('[2]Aprile 98'!$J$27*10)</f>
        <v>6.033333333333334</v>
      </c>
      <c r="P66">
        <f>'[2]Aprile 98'!$O$27/('[2]Aprile 98'!$N$27*10)</f>
        <v>1.777777777777778</v>
      </c>
      <c r="Q66">
        <f>'[2]Aprile 98'!$S$27/('[2]Aprile 98'!$R$27*10)</f>
        <v>1.4666666666666668</v>
      </c>
      <c r="R66" s="4"/>
      <c r="S66" s="5">
        <f>'[2]Maggio 98'!$K$27/('[2]Maggio 98'!$J$27*10)</f>
        <v>1.4782608695652175</v>
      </c>
      <c r="T66" s="5">
        <f>'[2]Maggio 98'!$O$27/('[2]Maggio 98'!$N$27*10)</f>
        <v>0.47368421052631576</v>
      </c>
      <c r="U66" s="6">
        <f>'[2]Maggio 98'!$S$27/('[2]Maggio 98'!$R$27*10)</f>
        <v>0.6956521739130436</v>
      </c>
      <c r="V66" s="4"/>
      <c r="W66" s="5"/>
      <c r="X66" s="5"/>
      <c r="Y66" s="6"/>
      <c r="Z66" s="4"/>
      <c r="AA66" s="5"/>
      <c r="AB66" s="5"/>
      <c r="AC66" s="6"/>
      <c r="AD66" s="4"/>
      <c r="AE66" s="5"/>
      <c r="AF66" s="5"/>
      <c r="AG66" s="6"/>
      <c r="AH66" s="4"/>
      <c r="AI66" s="5"/>
      <c r="AJ66" s="5"/>
      <c r="AK66" s="6"/>
      <c r="AL66" s="4"/>
      <c r="AM66" s="5"/>
      <c r="AN66" s="5"/>
      <c r="AO66" s="6"/>
      <c r="AP66" s="4"/>
      <c r="AQ66" s="5"/>
      <c r="AR66" s="5"/>
      <c r="AS66" s="6"/>
      <c r="AT66" s="4"/>
      <c r="AU66" s="5"/>
      <c r="AV66" s="5"/>
      <c r="AW66" s="6"/>
    </row>
    <row r="67" spans="1:49" ht="12.75">
      <c r="A67" s="28">
        <v>21</v>
      </c>
      <c r="B67" s="4"/>
      <c r="C67" s="5"/>
      <c r="D67" s="5">
        <f>'[2]Gennaio 98'!$O$28/('[2]Gennaio 98'!$N$28*10)</f>
        <v>1.28125</v>
      </c>
      <c r="E67" s="6">
        <f>'[2]Gennaio 98'!$S$28/('[2]Gennaio 98'!$R$28*10)</f>
        <v>0.8076923076923076</v>
      </c>
      <c r="F67" s="4">
        <f>'[2]Febbraio 98'!$C$28/('[2]Febbraio 98'!$B$28*10)</f>
        <v>0.11764705882352941</v>
      </c>
      <c r="G67" s="5">
        <f>'[2]Febbraio 98'!$K$28/('[2]Febbraio 98'!$J$28*10)</f>
        <v>5.03125</v>
      </c>
      <c r="H67" s="5">
        <f>'[2]Febbraio 98'!$O$28/('[2]Febbraio 98'!$N$28*10)</f>
        <v>1.8709677419354838</v>
      </c>
      <c r="I67" s="6">
        <f>'[2]Febbraio 98'!$S$28/('[2]Febbraio 98'!$R$28*10)</f>
        <v>0.5</v>
      </c>
      <c r="J67" s="4">
        <f>'[2]Marzo 98'!$C$28/('[2]Marzo 98'!$B$28*10)</f>
        <v>0.33333333333333337</v>
      </c>
      <c r="K67" s="5">
        <f>'[2]Marzo 98'!$K$28/('[2]Marzo 98'!$J$28*10)</f>
        <v>0.8181818181818182</v>
      </c>
      <c r="L67" s="5">
        <f>'[2]Marzo 98'!$O$28/('[2]Marzo 98'!$N$28*10)</f>
        <v>0.5277777777777778</v>
      </c>
      <c r="M67" s="6">
        <f>'[2]Marzo 98'!$S$28/('[2]Marzo 98'!$R$28*10)</f>
        <v>0.42105263157894735</v>
      </c>
      <c r="N67" s="4">
        <f>'[2]Aprile 98'!$C$28/('[2]Aprile 98'!$B$28*10)</f>
        <v>1.0000000000000002</v>
      </c>
      <c r="O67">
        <f>'[2]Aprile 98'!$K$28/('[2]Aprile 98'!$J$28*10)</f>
        <v>3.0749999999999997</v>
      </c>
      <c r="P67">
        <f>'[2]Aprile 98'!$O$28/('[2]Aprile 98'!$N$28*10)</f>
        <v>0.8888888888888888</v>
      </c>
      <c r="Q67">
        <f>'[2]Aprile 98'!$S$28/('[2]Aprile 98'!$R$28*10)</f>
        <v>0.9375</v>
      </c>
      <c r="R67" s="4"/>
      <c r="S67" s="5"/>
      <c r="T67" s="5">
        <f>'[2]Maggio 98'!$O$28/('[2]Maggio 98'!$N$28*10)</f>
        <v>0.696969696969697</v>
      </c>
      <c r="U67" s="6">
        <f>'[2]Maggio 98'!$S$28/('[2]Maggio 98'!$R$28*10)</f>
        <v>0.37037037037037035</v>
      </c>
      <c r="V67" s="4"/>
      <c r="W67" s="5"/>
      <c r="X67" s="5"/>
      <c r="Y67" s="6"/>
      <c r="Z67" s="4"/>
      <c r="AA67" s="5"/>
      <c r="AB67" s="5"/>
      <c r="AC67" s="6"/>
      <c r="AD67" s="4"/>
      <c r="AE67" s="5"/>
      <c r="AF67" s="5"/>
      <c r="AG67" s="6"/>
      <c r="AH67" s="4"/>
      <c r="AI67" s="5"/>
      <c r="AJ67" s="5"/>
      <c r="AK67" s="6"/>
      <c r="AL67" s="4"/>
      <c r="AM67" s="5"/>
      <c r="AN67" s="5"/>
      <c r="AO67" s="6"/>
      <c r="AP67" s="4"/>
      <c r="AQ67" s="5"/>
      <c r="AR67" s="5"/>
      <c r="AS67" s="6"/>
      <c r="AT67" s="4"/>
      <c r="AU67" s="5"/>
      <c r="AV67" s="5"/>
      <c r="AW67" s="6"/>
    </row>
    <row r="68" spans="1:49" ht="12.75">
      <c r="A68" s="28">
        <v>22</v>
      </c>
      <c r="B68" s="4"/>
      <c r="C68" s="5"/>
      <c r="D68" s="5">
        <f>'[2]Gennaio 98'!$O$29/('[2]Gennaio 98'!$N$29*10)</f>
        <v>1.7083333333333333</v>
      </c>
      <c r="E68" s="6">
        <f>'[2]Gennaio 98'!$S$29/('[2]Gennaio 98'!$R$29*10)</f>
        <v>1.1428571428571428</v>
      </c>
      <c r="F68" s="4">
        <f>'[2]Febbraio 98'!$C$29/('[2]Febbraio 98'!$B$29*10)</f>
        <v>1.7540983606557379</v>
      </c>
      <c r="G68" s="5">
        <f>'[2]Febbraio 98'!$K$29/('[2]Febbraio 98'!$J$29*10)</f>
        <v>0.9722222222222222</v>
      </c>
      <c r="H68" s="5">
        <f>'[2]Febbraio 98'!$O$29/('[2]Febbraio 98'!$N$29*10)</f>
        <v>0.9047619047619047</v>
      </c>
      <c r="I68" s="6"/>
      <c r="J68" s="4">
        <f>'[2]Marzo 98'!$C$29/('[2]Marzo 98'!$B$29*10)</f>
        <v>0.11764705882352941</v>
      </c>
      <c r="K68" s="5">
        <f>'[2]Marzo 98'!$K$29/('[2]Marzo 98'!$J$29*10)</f>
        <v>3.454545454545455</v>
      </c>
      <c r="L68" s="5">
        <f>'[2]Marzo 98'!$O$29/('[2]Marzo 98'!$N$29*10)</f>
        <v>0.35714285714285715</v>
      </c>
      <c r="M68" s="6">
        <f>'[2]Marzo 98'!$S$29/('[2]Marzo 98'!$R$29*10)</f>
        <v>0.38461538461538464</v>
      </c>
      <c r="N68" s="4">
        <f>'[2]Aprile 98'!$C$29/('[2]Aprile 98'!$B$29*10)</f>
        <v>0.15625</v>
      </c>
      <c r="O68">
        <f>'[2]Aprile 98'!$K$29/('[2]Aprile 98'!$J$29*10)</f>
        <v>7.056338028169014</v>
      </c>
      <c r="P68">
        <f>'[2]Aprile 98'!$O$29/('[2]Aprile 98'!$N$29*10)</f>
        <v>0.5357142857142857</v>
      </c>
      <c r="Q68">
        <f>'[2]Aprile 98'!$S$29/('[2]Aprile 98'!$R$29*10)</f>
        <v>0.29411764705882354</v>
      </c>
      <c r="R68" s="4">
        <f>'[2]Maggio 98'!$C$29/('[2]Maggio 98'!$B$29*10)</f>
        <v>0.875</v>
      </c>
      <c r="S68" s="5">
        <f>'[2]Maggio 98'!$K$29/('[2]Maggio 98'!$J$29*10)</f>
        <v>0.6734693877551021</v>
      </c>
      <c r="T68" s="5">
        <f>'[2]Maggio 98'!$O$29/('[2]Maggio 98'!$N$29*10)</f>
        <v>0.38095238095238093</v>
      </c>
      <c r="U68" s="6">
        <f>'[2]Maggio 98'!$S$29/('[2]Maggio 98'!$R$29*10)</f>
        <v>3.833333333333333</v>
      </c>
      <c r="V68" s="4"/>
      <c r="W68" s="5"/>
      <c r="X68" s="5"/>
      <c r="Y68" s="6"/>
      <c r="Z68" s="4"/>
      <c r="AA68" s="5"/>
      <c r="AB68" s="5"/>
      <c r="AC68" s="6"/>
      <c r="AD68" s="4"/>
      <c r="AE68" s="5"/>
      <c r="AF68" s="5"/>
      <c r="AG68" s="6"/>
      <c r="AH68" s="4"/>
      <c r="AI68" s="5"/>
      <c r="AJ68" s="5"/>
      <c r="AK68" s="6"/>
      <c r="AL68" s="4"/>
      <c r="AM68" s="5"/>
      <c r="AN68" s="5"/>
      <c r="AO68" s="6"/>
      <c r="AP68" s="4"/>
      <c r="AQ68" s="5"/>
      <c r="AR68" s="5"/>
      <c r="AS68" s="6"/>
      <c r="AT68" s="4"/>
      <c r="AU68" s="5"/>
      <c r="AV68" s="5"/>
      <c r="AW68" s="6"/>
    </row>
    <row r="69" spans="1:49" ht="12.75">
      <c r="A69" s="28">
        <v>23</v>
      </c>
      <c r="B69" s="4"/>
      <c r="C69" s="5">
        <f>'[2]Gennaio 98'!$K$30/('[2]Gennaio 98'!$J$30*10)</f>
        <v>2.128205128205128</v>
      </c>
      <c r="D69" s="5">
        <f>'[2]Gennaio 98'!$O$30/('[2]Gennaio 98'!$N$30*10)</f>
        <v>1.3043478260869565</v>
      </c>
      <c r="E69" s="6">
        <f>'[2]Gennaio 98'!$S$30/('[2]Gennaio 98'!$R$30*10)</f>
        <v>1.090909090909091</v>
      </c>
      <c r="F69" s="4">
        <f>'[2]Febbraio 98'!$C$30/('[2]Febbraio 98'!$B$30*10)</f>
        <v>0.5365853658536585</v>
      </c>
      <c r="G69" s="5">
        <f>'[2]Febbraio 98'!$K$30/('[2]Febbraio 98'!$J$30*10)</f>
        <v>0.7749999999999999</v>
      </c>
      <c r="H69" s="5">
        <f>'[2]Febbraio 98'!$O$30/('[2]Febbraio 98'!$N$30*10)</f>
        <v>1.92</v>
      </c>
      <c r="I69" s="6"/>
      <c r="J69" s="4">
        <f>'[2]Marzo 98'!$C$30/('[2]Marzo 98'!$B$30*10)</f>
        <v>0.5806451612903225</v>
      </c>
      <c r="K69" s="5">
        <f>'[2]Marzo 98'!$K$30/('[2]Marzo 98'!$J$30*10)</f>
        <v>3.38</v>
      </c>
      <c r="L69" s="5">
        <f>'[2]Marzo 98'!$O$30/('[2]Marzo 98'!$N$30*10)</f>
        <v>0.5714285714285714</v>
      </c>
      <c r="M69" s="6">
        <f>'[2]Marzo 98'!$S$30/('[2]Marzo 98'!$R$30*10)</f>
        <v>1.4999999999999998</v>
      </c>
      <c r="N69" s="4">
        <f>'[2]Aprile 98'!$C$30/('[2]Aprile 98'!$B$30*10)</f>
        <v>0.52</v>
      </c>
      <c r="O69">
        <f>'[2]Aprile 98'!$K$30/('[2]Aprile 98'!$J$30*10)</f>
        <v>5.977777777777778</v>
      </c>
      <c r="P69">
        <f>'[2]Aprile 98'!$O$30/('[2]Aprile 98'!$N$30*10)</f>
        <v>1.2857142857142856</v>
      </c>
      <c r="Q69">
        <f>'[2]Aprile 98'!$S$30/('[2]Aprile 98'!$R$30*10)</f>
        <v>1.8181818181818186</v>
      </c>
      <c r="R69" s="4">
        <f>'[2]Maggio 98'!$C$30/('[2]Maggio 98'!$B$30*10)</f>
        <v>0.44</v>
      </c>
      <c r="S69" s="5">
        <f>'[2]Maggio 98'!$K$30/('[2]Maggio 98'!$J$30*10)</f>
        <v>0.24390243902439024</v>
      </c>
      <c r="T69" s="5">
        <f>'[2]Maggio 98'!$O$30/('[2]Maggio 98'!$N$30*10)</f>
        <v>1.0638297872340425</v>
      </c>
      <c r="U69" s="6">
        <f>'[2]Maggio 98'!$S$30/('[2]Maggio 98'!$R$30*10)</f>
        <v>2.0833333333333335</v>
      </c>
      <c r="V69" s="4"/>
      <c r="W69" s="5"/>
      <c r="X69" s="5"/>
      <c r="Y69" s="6"/>
      <c r="Z69" s="4"/>
      <c r="AA69" s="5"/>
      <c r="AB69" s="5"/>
      <c r="AC69" s="6"/>
      <c r="AD69" s="4"/>
      <c r="AE69" s="5"/>
      <c r="AF69" s="5"/>
      <c r="AG69" s="6"/>
      <c r="AH69" s="4"/>
      <c r="AI69" s="5"/>
      <c r="AJ69" s="5"/>
      <c r="AK69" s="6"/>
      <c r="AL69" s="4"/>
      <c r="AM69" s="5"/>
      <c r="AN69" s="5"/>
      <c r="AO69" s="6"/>
      <c r="AP69" s="4"/>
      <c r="AQ69" s="5"/>
      <c r="AR69" s="5"/>
      <c r="AS69" s="6"/>
      <c r="AT69" s="4"/>
      <c r="AU69" s="5"/>
      <c r="AV69" s="5"/>
      <c r="AW69" s="6"/>
    </row>
    <row r="70" spans="1:49" ht="12.75">
      <c r="A70" s="28">
        <v>24</v>
      </c>
      <c r="B70" s="4"/>
      <c r="C70" s="5">
        <f>'[2]Gennaio 98'!$K$31/('[2]Gennaio 98'!$J$31*10)</f>
        <v>5.357142857142857</v>
      </c>
      <c r="D70" s="5">
        <f>'[2]Gennaio 98'!$O$31/('[2]Gennaio 98'!$N$31*10)</f>
        <v>0.09090909090909093</v>
      </c>
      <c r="E70" s="6">
        <f>'[2]Gennaio 98'!$S$31/('[2]Gennaio 98'!$R$31*10)</f>
        <v>1.5384615384615385</v>
      </c>
      <c r="F70" s="4">
        <f>'[2]Febbraio 98'!$C$31/('[2]Febbraio 98'!$B$31*10)</f>
        <v>0.48484848484848486</v>
      </c>
      <c r="G70" s="5">
        <f>'[2]Febbraio 98'!$K$31/('[2]Febbraio 98'!$J$31*10)</f>
        <v>4.061224489795919</v>
      </c>
      <c r="H70" s="5">
        <f>'[2]Febbraio 98'!$O$31/('[2]Febbraio 98'!$N$31*10)</f>
        <v>1.0666666666666667</v>
      </c>
      <c r="I70" s="6"/>
      <c r="J70" s="4">
        <f>'[2]Marzo 98'!$C$31/('[2]Marzo 98'!$B$31*10)</f>
        <v>1.1935483870967742</v>
      </c>
      <c r="K70" s="5">
        <f>'[2]Marzo 98'!$K$31/('[2]Marzo 98'!$J$31*10)</f>
        <v>1.0232558139534886</v>
      </c>
      <c r="L70" s="5">
        <f>'[2]Marzo 98'!$O$31/('[2]Marzo 98'!$N$31*10)</f>
        <v>0.8717948717948718</v>
      </c>
      <c r="M70" s="6">
        <f>'[2]Marzo 98'!$S$31/('[2]Marzo 98'!$R$31*10)</f>
        <v>1.1</v>
      </c>
      <c r="N70" s="4">
        <f>'[2]Aprile 98'!$C$31/('[2]Aprile 98'!$B$31*10)</f>
        <v>0.4285714285714285</v>
      </c>
      <c r="O70">
        <f>'[2]Aprile 98'!$K$31/('[2]Aprile 98'!$J$31*10)</f>
        <v>0.13513513513513514</v>
      </c>
      <c r="P70">
        <f>'[2]Aprile 98'!$O$31/('[2]Aprile 98'!$N$31*10)</f>
        <v>2.736842105263158</v>
      </c>
      <c r="Q70">
        <f>'[2]Aprile 98'!$S$31/('[2]Aprile 98'!$R$31*10)</f>
        <v>3.4444444444444446</v>
      </c>
      <c r="R70" s="4">
        <f>'[2]Maggio 98'!$C$31/('[2]Maggio 98'!$B$31*10)</f>
        <v>1.0952380952380951</v>
      </c>
      <c r="S70" s="5">
        <f>'[2]Maggio 98'!$K$31/('[2]Maggio 98'!$J$31*10)</f>
        <v>0.3541666666666667</v>
      </c>
      <c r="T70" s="5">
        <f>'[2]Maggio 98'!$O$31/('[2]Maggio 98'!$N$31*10)</f>
        <v>0.619047619047619</v>
      </c>
      <c r="U70" s="6">
        <f>'[2]Maggio 98'!$S$31/('[2]Maggio 98'!$R$31*10)</f>
        <v>1.272727272727273</v>
      </c>
      <c r="V70" s="4"/>
      <c r="W70" s="5"/>
      <c r="X70" s="5"/>
      <c r="Y70" s="6"/>
      <c r="Z70" s="4"/>
      <c r="AA70" s="5"/>
      <c r="AB70" s="5"/>
      <c r="AC70" s="6"/>
      <c r="AD70" s="4"/>
      <c r="AE70" s="5"/>
      <c r="AF70" s="5"/>
      <c r="AG70" s="6"/>
      <c r="AH70" s="4"/>
      <c r="AI70" s="5"/>
      <c r="AJ70" s="5"/>
      <c r="AK70" s="6"/>
      <c r="AL70" s="4"/>
      <c r="AM70" s="5"/>
      <c r="AN70" s="5"/>
      <c r="AO70" s="6"/>
      <c r="AP70" s="4"/>
      <c r="AQ70" s="5"/>
      <c r="AR70" s="5"/>
      <c r="AS70" s="6"/>
      <c r="AT70" s="4"/>
      <c r="AU70" s="5"/>
      <c r="AV70" s="5"/>
      <c r="AW70" s="6"/>
    </row>
    <row r="71" spans="1:49" ht="12.75">
      <c r="A71" s="28">
        <v>25</v>
      </c>
      <c r="B71" s="4"/>
      <c r="C71" s="5">
        <f>'[2]Gennaio 98'!$K$32/('[2]Gennaio 98'!$J$32*10)</f>
        <v>11.03030303030303</v>
      </c>
      <c r="D71" s="5">
        <f>'[2]Gennaio 98'!$O$32/('[2]Gennaio 98'!$N$32*10)</f>
        <v>0.3157894736842105</v>
      </c>
      <c r="E71" s="6">
        <f>'[2]Gennaio 98'!$S$32/('[2]Gennaio 98'!$R$32*10)</f>
        <v>1.3333333333333335</v>
      </c>
      <c r="F71" s="4">
        <f>'[2]Febbraio 98'!$C$32/('[2]Febbraio 98'!$B$32*10)</f>
        <v>0.15625</v>
      </c>
      <c r="G71" s="5">
        <f>'[2]Febbraio 98'!$K$32/('[2]Febbraio 98'!$J$32*10)</f>
        <v>1.575</v>
      </c>
      <c r="H71" s="5">
        <f>'[2]Febbraio 98'!$O$32/('[2]Febbraio 98'!$N$32*10)</f>
        <v>0.619047619047619</v>
      </c>
      <c r="I71" s="6"/>
      <c r="J71" s="4">
        <f>'[2]Marzo 98'!$C$32/('[2]Marzo 98'!$B$32*10)</f>
        <v>0.4230769230769231</v>
      </c>
      <c r="K71" s="5">
        <f>'[2]Marzo 98'!$K$32/('[2]Marzo 98'!$J$32*10)</f>
        <v>0.7999999999999999</v>
      </c>
      <c r="L71" s="5">
        <f>'[2]Marzo 98'!$O$32/('[2]Marzo 98'!$N$32*10)</f>
        <v>0.9487179487179487</v>
      </c>
      <c r="M71" s="6">
        <f>'[2]Marzo 98'!$S$32/('[2]Marzo 98'!$R$32*10)</f>
        <v>0.4444444444444445</v>
      </c>
      <c r="N71" s="4">
        <f>'[2]Aprile 98'!$C$32/('[2]Aprile 98'!$B$32*10)</f>
        <v>0.17241379310344826</v>
      </c>
      <c r="O71">
        <f>'[2]Aprile 98'!$K$32/('[2]Aprile 98'!$J$32*10)</f>
        <v>0.3555555555555556</v>
      </c>
      <c r="P71">
        <f>'[2]Aprile 98'!$O$32/('[2]Aprile 98'!$N$32*10)</f>
        <v>3.8518518518518516</v>
      </c>
      <c r="Q71">
        <f>'[2]Aprile 98'!$S$32/('[2]Aprile 98'!$R$32*10)</f>
        <v>1.6557377049180328</v>
      </c>
      <c r="R71" s="4">
        <f>'[2]Maggio 98'!$C$32/('[2]Maggio 98'!$B$32*10)</f>
        <v>0.08</v>
      </c>
      <c r="S71" s="5">
        <f>'[2]Maggio 98'!$K$32/('[2]Maggio 98'!$J$32*10)</f>
        <v>0.28846153846153844</v>
      </c>
      <c r="T71" s="5">
        <f>'[2]Maggio 98'!$O$32/('[2]Maggio 98'!$N$32*10)</f>
        <v>0.85</v>
      </c>
      <c r="U71" s="6">
        <f>'[2]Maggio 98'!$S$32/('[2]Maggio 98'!$R$32*10)</f>
        <v>3.8125</v>
      </c>
      <c r="V71" s="4"/>
      <c r="W71" s="5"/>
      <c r="X71" s="5"/>
      <c r="Y71" s="6"/>
      <c r="Z71" s="4"/>
      <c r="AA71" s="5"/>
      <c r="AB71" s="5"/>
      <c r="AC71" s="6"/>
      <c r="AD71" s="4"/>
      <c r="AE71" s="5"/>
      <c r="AF71" s="5"/>
      <c r="AG71" s="6"/>
      <c r="AH71" s="4"/>
      <c r="AI71" s="5"/>
      <c r="AJ71" s="5"/>
      <c r="AK71" s="6"/>
      <c r="AL71" s="4"/>
      <c r="AM71" s="5"/>
      <c r="AN71" s="5"/>
      <c r="AO71" s="6"/>
      <c r="AP71" s="4"/>
      <c r="AQ71" s="5"/>
      <c r="AR71" s="5"/>
      <c r="AS71" s="6"/>
      <c r="AT71" s="4"/>
      <c r="AU71" s="5"/>
      <c r="AV71" s="5"/>
      <c r="AW71" s="6"/>
    </row>
    <row r="72" spans="1:49" ht="12.75">
      <c r="A72" s="28">
        <v>26</v>
      </c>
      <c r="B72" s="4"/>
      <c r="C72" s="5"/>
      <c r="D72" s="5">
        <f>'[2]Gennaio 98'!$O$33/('[2]Gennaio 98'!$N$33*10)</f>
        <v>0.42105263157894735</v>
      </c>
      <c r="E72" s="6">
        <f>'[2]Gennaio 98'!$S$33/('[2]Gennaio 98'!$R$33*10)</f>
        <v>1.5</v>
      </c>
      <c r="F72" s="4">
        <f>'[2]Febbraio 98'!$C$33/('[2]Febbraio 98'!$B$33*10)</f>
        <v>0.9193548387096774</v>
      </c>
      <c r="G72" s="5">
        <f>'[2]Febbraio 98'!$K$33/('[2]Febbraio 98'!$J$33*10)</f>
        <v>4.90909090909091</v>
      </c>
      <c r="H72" s="5">
        <f>'[2]Febbraio 98'!$O$33/('[2]Febbraio 98'!$N$33*10)</f>
        <v>0.65625</v>
      </c>
      <c r="I72" s="6">
        <f>'[2]Febbraio 98'!$S$33/('[2]Febbraio 98'!$R$33*10)</f>
        <v>0.45454545454545453</v>
      </c>
      <c r="J72" s="4">
        <f>'[2]Marzo 98'!$C$33/('[2]Marzo 98'!$B$33*10)</f>
        <v>0.64</v>
      </c>
      <c r="K72" s="5">
        <f>'[2]Marzo 98'!$K$33/('[2]Marzo 98'!$J$33*10)</f>
        <v>0.4339622641509434</v>
      </c>
      <c r="L72" s="5">
        <f>'[2]Marzo 98'!$O$33/('[2]Marzo 98'!$N$33*10)</f>
        <v>1.8285714285714285</v>
      </c>
      <c r="M72" s="6">
        <f>'[2]Marzo 98'!$S$33/('[2]Marzo 98'!$R$33*10)</f>
        <v>0.590909090909091</v>
      </c>
      <c r="N72" s="4">
        <f>'[2]Aprile 98'!$C$33/('[2]Aprile 98'!$B$33*10)</f>
        <v>0.6538461538461539</v>
      </c>
      <c r="O72">
        <f>'[2]Aprile 98'!$K$33/('[2]Aprile 98'!$J$33*10)</f>
        <v>0.8333333333333334</v>
      </c>
      <c r="P72">
        <f>'[2]Aprile 98'!$O$33/('[2]Aprile 98'!$N$33*10)</f>
        <v>1.5714285714285714</v>
      </c>
      <c r="Q72" s="5"/>
      <c r="R72" s="4">
        <f>'[2]Maggio 98'!$C$33/('[2]Maggio 98'!$B$33*10)</f>
        <v>0.08333333333333334</v>
      </c>
      <c r="S72" s="5">
        <f>'[2]Maggio 98'!$K$33/('[2]Maggio 98'!$J$33*10)</f>
        <v>0.4878048780487805</v>
      </c>
      <c r="T72" s="5">
        <f>'[2]Maggio 98'!$O$33/('[2]Maggio 98'!$N$33*10)</f>
        <v>0.3829787234042553</v>
      </c>
      <c r="U72" s="6">
        <f>'[2]Maggio 98'!$S$33/('[2]Maggio 98'!$R$33*10)</f>
        <v>1.1176470588235294</v>
      </c>
      <c r="V72" s="4"/>
      <c r="W72" s="5"/>
      <c r="X72" s="5"/>
      <c r="Y72" s="6"/>
      <c r="Z72" s="4"/>
      <c r="AA72" s="5"/>
      <c r="AB72" s="5"/>
      <c r="AC72" s="6"/>
      <c r="AD72" s="4"/>
      <c r="AE72" s="5"/>
      <c r="AF72" s="5"/>
      <c r="AG72" s="6"/>
      <c r="AH72" s="4"/>
      <c r="AI72" s="5"/>
      <c r="AJ72" s="5"/>
      <c r="AK72" s="6"/>
      <c r="AL72" s="4"/>
      <c r="AM72" s="5"/>
      <c r="AN72" s="5"/>
      <c r="AO72" s="6"/>
      <c r="AP72" s="4"/>
      <c r="AQ72" s="5"/>
      <c r="AR72" s="5"/>
      <c r="AS72" s="6"/>
      <c r="AT72" s="4"/>
      <c r="AU72" s="5"/>
      <c r="AV72" s="5"/>
      <c r="AW72" s="6"/>
    </row>
    <row r="73" spans="1:49" ht="12.75">
      <c r="A73" s="28">
        <v>27</v>
      </c>
      <c r="B73" s="4">
        <f>'[2]Gennaio 98'!$C$34/('[2]Gennaio 98'!$B$34*10)</f>
        <v>0.3939393939393939</v>
      </c>
      <c r="C73" s="5">
        <f>'[2]Gennaio 98'!$K$34/('[2]Gennaio 98'!$J$34*10)</f>
        <v>7.878787878787879</v>
      </c>
      <c r="D73" s="5">
        <f>'[2]Gennaio 98'!$O$34/('[2]Gennaio 98'!$N$8*10)</f>
        <v>0.15151515151515152</v>
      </c>
      <c r="E73" s="6">
        <f>'[2]Gennaio 98'!$S$34/('[2]Gennaio 98'!$R$34*10)</f>
        <v>1.0666666666666667</v>
      </c>
      <c r="F73" s="4">
        <f>'[2]Febbraio 98'!$C$34/('[2]Febbraio 98'!$B$34*10)</f>
        <v>0.058823529411764705</v>
      </c>
      <c r="G73" s="5">
        <f>'[2]Febbraio 98'!$K$34/('[2]Febbraio 98'!$J$34*10)</f>
        <v>1.866666666666667</v>
      </c>
      <c r="H73" s="5">
        <f>'[2]Febbraio 98'!$O$34/('[2]Febbraio 98'!$N$34*10)</f>
        <v>1.2</v>
      </c>
      <c r="I73" s="6">
        <f>'[2]Febbraio 98'!$S$34/('[2]Febbraio 98'!$R$34*10)</f>
        <v>1.181818181818182</v>
      </c>
      <c r="J73" s="4">
        <f>'[2]Marzo 98'!$C$34/('[2]Marzo 98'!$B$34*10)</f>
        <v>0.08333333333333334</v>
      </c>
      <c r="K73" s="5">
        <f>'[2]Marzo 98'!$K$34/('[2]Marzo 98'!$J$34*10)</f>
        <v>0.782608695652174</v>
      </c>
      <c r="L73" s="5">
        <f>'[2]Marzo 98'!$O$34/('[2]Marzo 98'!$N$34*10)</f>
        <v>1.0294117647058822</v>
      </c>
      <c r="M73" s="6">
        <f>'[2]Marzo 98'!$S$34/('[2]Marzo 98'!$R$34*10)</f>
        <v>0.6923076923076923</v>
      </c>
      <c r="N73" s="4">
        <f>'[2]Aprile 98'!$C$34/('[2]Aprile 98'!$B$34*10)</f>
        <v>0.7083333333333334</v>
      </c>
      <c r="O73">
        <f>'[2]Aprile 98'!$K$34/('[2]Aprile 98'!$J$34*10)</f>
        <v>2.65625</v>
      </c>
      <c r="P73">
        <f>'[2]Aprile 98'!$O$34/('[2]Aprile 98'!$N$34*10)</f>
        <v>1.3888888888888888</v>
      </c>
      <c r="Q73" s="5"/>
      <c r="R73" s="4">
        <f>'[2]Maggio 98'!$C$34/('[2]Maggio 98'!$B$34*10)</f>
        <v>0.736842105263158</v>
      </c>
      <c r="S73" s="5">
        <f>'[2]Maggio 98'!$K$34/('[2]Maggio 98'!$J$34*10)</f>
        <v>6.857142857142857</v>
      </c>
      <c r="T73" s="5">
        <f>'[2]Maggio 98'!$O$34/('[2]Maggio 98'!$N$34*10)</f>
        <v>0.9302325581395351</v>
      </c>
      <c r="U73" s="6">
        <f>'[2]Maggio 98'!$S$34/('[2]Maggio 98'!$R$34*10)</f>
        <v>0.857142857142857</v>
      </c>
      <c r="V73" s="4"/>
      <c r="W73" s="5"/>
      <c r="X73" s="5"/>
      <c r="Y73" s="6"/>
      <c r="Z73" s="4"/>
      <c r="AA73" s="5"/>
      <c r="AB73" s="5"/>
      <c r="AC73" s="6"/>
      <c r="AD73" s="4"/>
      <c r="AE73" s="5"/>
      <c r="AF73" s="5"/>
      <c r="AG73" s="6"/>
      <c r="AH73" s="4"/>
      <c r="AI73" s="5"/>
      <c r="AJ73" s="5"/>
      <c r="AK73" s="6"/>
      <c r="AL73" s="4"/>
      <c r="AM73" s="5"/>
      <c r="AN73" s="5"/>
      <c r="AO73" s="6"/>
      <c r="AP73" s="4"/>
      <c r="AQ73" s="5"/>
      <c r="AR73" s="5"/>
      <c r="AS73" s="6"/>
      <c r="AT73" s="4"/>
      <c r="AU73" s="5"/>
      <c r="AV73" s="5"/>
      <c r="AW73" s="6"/>
    </row>
    <row r="74" spans="1:49" ht="12.75">
      <c r="A74" s="28">
        <v>28</v>
      </c>
      <c r="B74" s="4">
        <f>'[2]Gennaio 98'!$C$35/('[2]Gennaio 98'!$B$35*10)</f>
        <v>0.6363636363636364</v>
      </c>
      <c r="C74" s="5">
        <f>'[2]Gennaio 98'!$K$35/('[2]Gennaio 98'!$J$35*10)</f>
        <v>8.77142857142857</v>
      </c>
      <c r="D74" s="5">
        <f>'[2]Gennaio 98'!$O$8/('[2]Gennaio 98'!$N$34*10)</f>
        <v>0.368421052631579</v>
      </c>
      <c r="E74" s="6">
        <f>'[2]Gennaio 98'!$S$35/('[2]Gennaio 98'!$R$35*10)</f>
        <v>1.5714285714285714</v>
      </c>
      <c r="F74" s="4">
        <f>'[2]Febbraio 98'!$C$35/('[2]Febbraio 98'!$B$35*10)</f>
        <v>0.3548387096774194</v>
      </c>
      <c r="G74" s="5">
        <f>'[2]Febbraio 98'!$K$35/('[2]Febbraio 98'!$J$35*10)</f>
        <v>0.6842105263157895</v>
      </c>
      <c r="H74" s="5">
        <f>'[2]Febbraio 98'!$O$35/('[2]Febbraio 98'!$N$35*10)</f>
        <v>0.4782608695652174</v>
      </c>
      <c r="I74" s="6">
        <f>'[2]Febbraio 98'!$S$35/('[2]Febbraio 98'!$R$35*10)</f>
        <v>1.9310344827586206</v>
      </c>
      <c r="J74" s="4">
        <f>'[2]Marzo 98'!$C$35/('[2]Marzo 98'!$B$35*10)</f>
        <v>0.825</v>
      </c>
      <c r="K74" s="5">
        <f>'[2]Marzo 98'!$K$35/('[2]Marzo 98'!$J$35*10)</f>
        <v>1.6363636363636362</v>
      </c>
      <c r="L74" s="5">
        <f>'[2]Marzo 98'!$O$35/('[2]Marzo 98'!$N$35*10)</f>
        <v>0.2972972972972973</v>
      </c>
      <c r="M74" s="6">
        <f>'[2]Marzo 98'!$S$35/('[2]Marzo 98'!$R$35*10)</f>
        <v>0.33333333333333337</v>
      </c>
      <c r="N74" s="4">
        <f>'[2]Aprile 98'!$C$35/('[2]Aprile 98'!$B$35*10)</f>
        <v>0.8333333333333334</v>
      </c>
      <c r="O74">
        <f>'[2]Aprile 98'!$K$35/('[2]Aprile 98'!$J$35*10)</f>
        <v>0.43243243243243246</v>
      </c>
      <c r="P74">
        <f>'[2]Aprile 98'!$O$35/('[2]Aprile 98'!$N$35*10)</f>
        <v>1.5000000000000002</v>
      </c>
      <c r="Q74" s="5"/>
      <c r="R74" s="4">
        <f>'[2]Maggio 98'!$C$35/('[2]Maggio 98'!$B$35*10)</f>
        <v>0.5757575757575757</v>
      </c>
      <c r="S74" s="5">
        <f>'[2]Maggio 98'!$K$35/('[2]Maggio 98'!$J$35*10)</f>
        <v>1.528301886792453</v>
      </c>
      <c r="T74" s="5">
        <f>'[2]Maggio 98'!$O$35/('[2]Maggio 98'!$N$35*10)</f>
        <v>0.38235294117647056</v>
      </c>
      <c r="U74" s="6">
        <f>'[2]Maggio 98'!$S$35/('[2]Maggio 98'!$R$35*10)</f>
        <v>0.5217391304347826</v>
      </c>
      <c r="V74" s="4"/>
      <c r="W74" s="5"/>
      <c r="X74" s="5"/>
      <c r="Y74" s="6"/>
      <c r="Z74" s="4"/>
      <c r="AA74" s="5"/>
      <c r="AB74" s="5"/>
      <c r="AC74" s="6"/>
      <c r="AD74" s="4"/>
      <c r="AE74" s="5"/>
      <c r="AF74" s="5"/>
      <c r="AG74" s="6"/>
      <c r="AH74" s="4"/>
      <c r="AI74" s="5"/>
      <c r="AJ74" s="5"/>
      <c r="AK74" s="6"/>
      <c r="AL74" s="4"/>
      <c r="AM74" s="5"/>
      <c r="AN74" s="5"/>
      <c r="AO74" s="6"/>
      <c r="AP74" s="4"/>
      <c r="AQ74" s="5"/>
      <c r="AR74" s="5"/>
      <c r="AS74" s="6"/>
      <c r="AT74" s="4"/>
      <c r="AU74" s="5"/>
      <c r="AV74" s="5"/>
      <c r="AW74" s="6"/>
    </row>
    <row r="75" spans="1:49" ht="12.75">
      <c r="A75" s="28">
        <v>29</v>
      </c>
      <c r="B75" s="4">
        <f>'[2]Gennaio 98'!$C$36/('[2]Gennaio 98'!$B$36*10)</f>
        <v>0.42424242424242425</v>
      </c>
      <c r="C75" s="5">
        <f>'[2]Gennaio 98'!$K$36/('[2]Gennaio 98'!$J$36*10)</f>
        <v>10.513513513513514</v>
      </c>
      <c r="D75" s="5">
        <f>'[2]Gennaio 98'!$O$35/('[2]Gennaio 98'!$N$35*10)</f>
        <v>0.19047619047619047</v>
      </c>
      <c r="E75" s="6">
        <f>'[2]Gennaio 98'!$S$36/('[2]Gennaio 98'!$R$36*10)</f>
        <v>1.4285714285714286</v>
      </c>
      <c r="F75" s="4"/>
      <c r="G75" s="5"/>
      <c r="H75" s="5"/>
      <c r="I75" s="6"/>
      <c r="J75" s="4">
        <f>'[2]Marzo 98'!$C$36/('[2]Marzo 98'!$B$36*10)</f>
        <v>0.12121212121212122</v>
      </c>
      <c r="K75" s="5">
        <f>'[2]Marzo 98'!$K$36/('[2]Marzo 98'!$J$36*10)</f>
        <v>7.4912280701754375</v>
      </c>
      <c r="L75" s="5">
        <f>'[2]Marzo 98'!$O$36/('[2]Marzo 98'!$N$36*10)</f>
        <v>0.37037037037037035</v>
      </c>
      <c r="M75" s="6">
        <f>'[2]Marzo 98'!$S$36/('[2]Marzo 98'!$R$36*10)</f>
        <v>0.4230769230769231</v>
      </c>
      <c r="N75" s="4">
        <f>'[2]Aprile 98'!$C$36/('[2]Aprile 98'!$B$36*10)</f>
        <v>0.5</v>
      </c>
      <c r="O75">
        <f>'[2]Aprile 98'!$K$36/('[2]Aprile 98'!$J$36*10)</f>
        <v>0.5365853658536585</v>
      </c>
      <c r="P75">
        <f>'[2]Aprile 98'!$O$36/('[2]Aprile 98'!$N$36*10)</f>
        <v>0.35000000000000003</v>
      </c>
      <c r="Q75" s="5"/>
      <c r="R75" s="4">
        <f>'[2]Maggio 98'!$C$36/('[2]Maggio 98'!$B$36*10)</f>
        <v>1.4705882352941175</v>
      </c>
      <c r="S75" s="5">
        <f>'[2]Maggio 98'!$K$36/('[2]Maggio 98'!$J$36*10)</f>
        <v>0.2647058823529411</v>
      </c>
      <c r="T75" s="5">
        <f>'[2]Maggio 98'!$O$36/('[2]Maggio 98'!$N$36*10)</f>
        <v>0.22727272727272732</v>
      </c>
      <c r="U75" s="6">
        <f>'[2]Maggio 98'!$S$36/('[2]Maggio 98'!$R$36*10)</f>
        <v>0.8750000000000001</v>
      </c>
      <c r="V75" s="4"/>
      <c r="W75" s="5"/>
      <c r="X75" s="5"/>
      <c r="Y75" s="6"/>
      <c r="Z75" s="4"/>
      <c r="AA75" s="5"/>
      <c r="AB75" s="5"/>
      <c r="AC75" s="6"/>
      <c r="AD75" s="4"/>
      <c r="AE75" s="5"/>
      <c r="AF75" s="5"/>
      <c r="AG75" s="6"/>
      <c r="AH75" s="4"/>
      <c r="AI75" s="5"/>
      <c r="AJ75" s="5"/>
      <c r="AK75" s="6"/>
      <c r="AL75" s="4"/>
      <c r="AM75" s="5"/>
      <c r="AN75" s="5"/>
      <c r="AO75" s="6"/>
      <c r="AP75" s="4"/>
      <c r="AQ75" s="5"/>
      <c r="AR75" s="5"/>
      <c r="AS75" s="6"/>
      <c r="AT75" s="4"/>
      <c r="AU75" s="5"/>
      <c r="AV75" s="5"/>
      <c r="AW75" s="6"/>
    </row>
    <row r="76" spans="1:49" ht="12.75">
      <c r="A76" s="28">
        <v>30</v>
      </c>
      <c r="B76" s="4">
        <f>'[2]Gennaio 98'!$C$37/('[2]Gennaio 98'!$B$37*10)</f>
        <v>0.12121212121212122</v>
      </c>
      <c r="C76" s="5">
        <f>'[2]Gennaio 98'!$K$37/('[2]Gennaio 98'!$J$37*10)</f>
        <v>6.969696969696969</v>
      </c>
      <c r="D76" s="5">
        <f>'[2]Gennaio 98'!$O$36/('[2]Gennaio 98'!$N$36*10)</f>
        <v>0.1111111111111111</v>
      </c>
      <c r="E76" s="6">
        <f>'[2]Gennaio 98'!$S$37/('[2]Gennaio 98'!$R$37*10)</f>
        <v>0.95</v>
      </c>
      <c r="F76" s="4"/>
      <c r="G76" s="5"/>
      <c r="H76" s="5"/>
      <c r="I76" s="6"/>
      <c r="J76" s="4">
        <f>'[2]Marzo 98'!$C$37/('[2]Marzo 98'!$B$37*10)</f>
        <v>0.41935483870967744</v>
      </c>
      <c r="K76" s="5">
        <f>'[2]Marzo 98'!$K$37/('[2]Marzo 98'!$J$37*10)</f>
        <v>2.4461538461538463</v>
      </c>
      <c r="L76" s="5">
        <f>'[2]Marzo 98'!$O$37/('[2]Marzo 98'!$N$37*10)</f>
        <v>0.23809523809523808</v>
      </c>
      <c r="M76" s="6">
        <f>'[2]Marzo 98'!$S$37/('[2]Marzo 98'!$R$37*10)</f>
        <v>0.5</v>
      </c>
      <c r="N76" s="4">
        <f>'[2]Aprile 98'!$C$37/('[2]Aprile 98'!$B$37*10)</f>
        <v>1.2272727272727273</v>
      </c>
      <c r="O76">
        <f>'[2]Aprile 98'!$K$37/('[2]Aprile 98'!$J$37*10)</f>
        <v>2.119047619047619</v>
      </c>
      <c r="P76">
        <f>'[2]Aprile 98'!$O$37/('[2]Aprile 98'!$N$37*10)</f>
        <v>0.723404255319149</v>
      </c>
      <c r="Q76" s="5"/>
      <c r="R76" s="4">
        <f>'[2]Maggio 98'!$C$37/('[2]Maggio 98'!$B$37*10)</f>
        <v>0.6086956521739132</v>
      </c>
      <c r="S76" s="5">
        <f>'[2]Maggio 98'!$K$37/('[2]Maggio 98'!$J$37*10)</f>
        <v>2.4680851063829787</v>
      </c>
      <c r="T76" s="5"/>
      <c r="U76" s="6">
        <f>'[2]Maggio 98'!$S$37/('[2]Maggio 98'!$R$37*10)</f>
        <v>1.0434782608695652</v>
      </c>
      <c r="V76" s="4"/>
      <c r="W76" s="5"/>
      <c r="X76" s="5"/>
      <c r="Y76" s="6"/>
      <c r="Z76" s="4"/>
      <c r="AA76" s="5"/>
      <c r="AB76" s="5"/>
      <c r="AC76" s="6"/>
      <c r="AD76" s="4"/>
      <c r="AE76" s="5"/>
      <c r="AF76" s="5"/>
      <c r="AG76" s="6"/>
      <c r="AH76" s="4"/>
      <c r="AI76" s="5"/>
      <c r="AJ76" s="5"/>
      <c r="AK76" s="6"/>
      <c r="AL76" s="4"/>
      <c r="AM76" s="5"/>
      <c r="AN76" s="5"/>
      <c r="AO76" s="6"/>
      <c r="AP76" s="4"/>
      <c r="AQ76" s="5"/>
      <c r="AR76" s="5"/>
      <c r="AS76" s="6"/>
      <c r="AT76" s="4"/>
      <c r="AU76" s="5"/>
      <c r="AV76" s="5"/>
      <c r="AW76" s="6"/>
    </row>
    <row r="77" spans="1:49" ht="13.5" thickBot="1">
      <c r="A77" s="29">
        <v>31</v>
      </c>
      <c r="B77" s="7"/>
      <c r="C77" s="8"/>
      <c r="D77" s="8"/>
      <c r="E77" s="9"/>
      <c r="F77" s="7"/>
      <c r="G77" s="8"/>
      <c r="H77" s="8"/>
      <c r="I77" s="9"/>
      <c r="J77" s="7"/>
      <c r="K77" s="8"/>
      <c r="L77" s="8"/>
      <c r="M77" s="9"/>
      <c r="N77" s="7"/>
      <c r="O77" s="8"/>
      <c r="P77" s="8"/>
      <c r="Q77" s="8"/>
      <c r="R77" s="7"/>
      <c r="S77" s="8"/>
      <c r="T77" s="8"/>
      <c r="U77" s="9"/>
      <c r="V77" s="7"/>
      <c r="W77" s="8"/>
      <c r="X77" s="8"/>
      <c r="Y77" s="9"/>
      <c r="Z77" s="7"/>
      <c r="AA77" s="8"/>
      <c r="AB77" s="8"/>
      <c r="AC77" s="9"/>
      <c r="AD77" s="7"/>
      <c r="AE77" s="8"/>
      <c r="AF77" s="8"/>
      <c r="AG77" s="9"/>
      <c r="AH77" s="7"/>
      <c r="AI77" s="8"/>
      <c r="AJ77" s="8"/>
      <c r="AK77" s="9"/>
      <c r="AL77" s="7"/>
      <c r="AM77" s="8"/>
      <c r="AN77" s="8"/>
      <c r="AO77" s="9"/>
      <c r="AP77" s="7"/>
      <c r="AQ77" s="8"/>
      <c r="AR77" s="8"/>
      <c r="AS77" s="9"/>
      <c r="AT77" s="7"/>
      <c r="AU77" s="8"/>
      <c r="AV77" s="8"/>
      <c r="AW77" s="9"/>
    </row>
    <row r="78" spans="1:49" ht="14.25" thickBot="1" thickTop="1">
      <c r="A78" s="35" t="s">
        <v>16</v>
      </c>
      <c r="B78" s="33">
        <f>AVERAGE(B47:B77)</f>
        <v>0.6672397052230863</v>
      </c>
      <c r="C78" s="33">
        <f aca="true" t="shared" si="1" ref="C78:U78">AVERAGE(C47:C77)</f>
        <v>3.2885400211484277</v>
      </c>
      <c r="D78" s="33">
        <f t="shared" si="1"/>
        <v>1.0538030341158846</v>
      </c>
      <c r="E78" s="33">
        <f t="shared" si="1"/>
        <v>1.3675133330381761</v>
      </c>
      <c r="F78" s="33">
        <f t="shared" si="1"/>
        <v>0.40503428349620463</v>
      </c>
      <c r="G78" s="33">
        <f t="shared" si="1"/>
        <v>2.652854934011231</v>
      </c>
      <c r="H78" s="33">
        <f t="shared" si="1"/>
        <v>1.031755001037958</v>
      </c>
      <c r="I78" s="33">
        <f t="shared" si="1"/>
        <v>1.1969569884505808</v>
      </c>
      <c r="J78" s="33">
        <f t="shared" si="1"/>
        <v>0.6640161667194353</v>
      </c>
      <c r="K78" s="33">
        <f t="shared" si="1"/>
        <v>1.5682594851572844</v>
      </c>
      <c r="L78" s="33">
        <f t="shared" si="1"/>
        <v>0.898000108722799</v>
      </c>
      <c r="M78" s="33">
        <f t="shared" si="1"/>
        <v>0.8684098599234987</v>
      </c>
      <c r="N78" s="33">
        <f t="shared" si="1"/>
        <v>1.135940842645744</v>
      </c>
      <c r="O78" s="33">
        <f t="shared" si="1"/>
        <v>1.5666260833293337</v>
      </c>
      <c r="P78" s="33">
        <f t="shared" si="1"/>
        <v>0.9132765864083522</v>
      </c>
      <c r="Q78" s="33">
        <f t="shared" si="1"/>
        <v>1.300343240783364</v>
      </c>
      <c r="R78" s="33">
        <f t="shared" si="1"/>
        <v>0.622839270151192</v>
      </c>
      <c r="S78" s="33">
        <f t="shared" si="1"/>
        <v>3.174740102232101</v>
      </c>
      <c r="T78" s="33">
        <f t="shared" si="1"/>
        <v>0.8182154109315273</v>
      </c>
      <c r="U78" s="33">
        <f t="shared" si="1"/>
        <v>1.498108954859889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4"/>
    </row>
    <row r="79" ht="13.5" thickTop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U77"/>
  <sheetViews>
    <sheetView zoomScale="50" zoomScaleNormal="50" workbookViewId="0" topLeftCell="L46">
      <selection activeCell="AE52" sqref="AE52"/>
    </sheetView>
  </sheetViews>
  <sheetFormatPr defaultColWidth="9.140625" defaultRowHeight="12.75"/>
  <cols>
    <col min="1" max="1" width="8.8515625" style="0" customWidth="1"/>
    <col min="2" max="2" width="6.8515625" style="0" customWidth="1"/>
    <col min="3" max="3" width="8.7109375" style="0" customWidth="1"/>
    <col min="4" max="4" width="9.28125" style="0" customWidth="1"/>
    <col min="5" max="5" width="11.57421875" style="0" customWidth="1"/>
    <col min="6" max="6" width="10.421875" style="0" customWidth="1"/>
    <col min="7" max="7" width="9.00390625" style="0" customWidth="1"/>
    <col min="11" max="11" width="11.57421875" style="0" customWidth="1"/>
    <col min="12" max="12" width="10.421875" style="0" customWidth="1"/>
    <col min="13" max="13" width="9.28125" style="0" customWidth="1"/>
    <col min="17" max="19" width="11.7109375" style="0" customWidth="1"/>
    <col min="20" max="20" width="11.00390625" style="0" bestFit="1" customWidth="1"/>
    <col min="23" max="25" width="11.421875" style="0" customWidth="1"/>
    <col min="29" max="31" width="12.00390625" style="0" customWidth="1"/>
    <col min="35" max="37" width="11.421875" style="0" customWidth="1"/>
    <col min="41" max="43" width="11.7109375" style="0" customWidth="1"/>
    <col min="47" max="49" width="11.57421875" style="0" customWidth="1"/>
    <col min="53" max="55" width="11.8515625" style="0" customWidth="1"/>
    <col min="59" max="61" width="12.00390625" style="0" customWidth="1"/>
    <col min="65" max="67" width="11.7109375" style="0" customWidth="1"/>
    <col min="71" max="71" width="11.421875" style="0" customWidth="1"/>
  </cols>
  <sheetData>
    <row r="6" ht="13.5" thickBot="1"/>
    <row r="7" spans="1:73" ht="13.5" thickTop="1">
      <c r="A7" s="30" t="s">
        <v>35</v>
      </c>
      <c r="B7" s="10">
        <v>1997</v>
      </c>
      <c r="C7" s="11"/>
      <c r="D7" s="11"/>
      <c r="E7" s="12"/>
      <c r="F7" s="25" t="s">
        <v>17</v>
      </c>
      <c r="G7" s="22"/>
      <c r="H7" s="10"/>
      <c r="I7" s="11"/>
      <c r="J7" s="11"/>
      <c r="K7" s="19"/>
      <c r="L7" s="22" t="s">
        <v>17</v>
      </c>
      <c r="M7" s="22"/>
      <c r="N7" s="10"/>
      <c r="O7" s="11"/>
      <c r="P7" s="11"/>
      <c r="Q7" s="12"/>
      <c r="R7" s="25" t="s">
        <v>17</v>
      </c>
      <c r="S7" s="22"/>
      <c r="T7" s="10"/>
      <c r="U7" s="11"/>
      <c r="V7" s="11"/>
      <c r="W7" s="19"/>
      <c r="X7" s="22" t="s">
        <v>17</v>
      </c>
      <c r="Y7" s="22"/>
      <c r="Z7" s="10"/>
      <c r="AA7" s="11"/>
      <c r="AB7" s="11"/>
      <c r="AC7" s="12"/>
      <c r="AD7" s="25" t="s">
        <v>17</v>
      </c>
      <c r="AE7" s="22"/>
      <c r="AF7" s="10"/>
      <c r="AG7" s="11"/>
      <c r="AH7" s="11"/>
      <c r="AI7" s="19"/>
      <c r="AJ7" s="22" t="s">
        <v>17</v>
      </c>
      <c r="AK7" s="22"/>
      <c r="AL7" s="10"/>
      <c r="AM7" s="11"/>
      <c r="AN7" s="11"/>
      <c r="AO7" s="12"/>
      <c r="AP7" s="25" t="s">
        <v>17</v>
      </c>
      <c r="AQ7" s="22"/>
      <c r="AR7" s="10"/>
      <c r="AS7" s="11"/>
      <c r="AT7" s="11"/>
      <c r="AU7" s="19"/>
      <c r="AV7" s="22" t="s">
        <v>17</v>
      </c>
      <c r="AW7" s="22"/>
      <c r="AX7" s="10"/>
      <c r="AY7" s="11"/>
      <c r="AZ7" s="11"/>
      <c r="BA7" s="19"/>
      <c r="BB7" s="22" t="s">
        <v>17</v>
      </c>
      <c r="BC7" s="22"/>
      <c r="BD7" s="10"/>
      <c r="BE7" s="11"/>
      <c r="BF7" s="11"/>
      <c r="BG7" s="19"/>
      <c r="BH7" s="22" t="s">
        <v>17</v>
      </c>
      <c r="BI7" s="22"/>
      <c r="BJ7" s="10"/>
      <c r="BK7" s="11"/>
      <c r="BL7" s="11"/>
      <c r="BM7" s="19"/>
      <c r="BN7" s="22" t="s">
        <v>17</v>
      </c>
      <c r="BO7" s="22"/>
      <c r="BP7" s="10"/>
      <c r="BQ7" s="11"/>
      <c r="BR7" s="11"/>
      <c r="BS7" s="19"/>
      <c r="BT7" s="10" t="s">
        <v>17</v>
      </c>
      <c r="BU7" s="19"/>
    </row>
    <row r="8" spans="1:73" ht="12.75">
      <c r="A8" s="31" t="s">
        <v>36</v>
      </c>
      <c r="B8" s="13" t="s">
        <v>4</v>
      </c>
      <c r="C8" s="14"/>
      <c r="D8" s="14"/>
      <c r="E8" s="15"/>
      <c r="F8" s="26" t="s">
        <v>18</v>
      </c>
      <c r="G8" s="23" t="s">
        <v>19</v>
      </c>
      <c r="H8" s="13" t="s">
        <v>5</v>
      </c>
      <c r="I8" s="14"/>
      <c r="J8" s="14"/>
      <c r="K8" s="20"/>
      <c r="L8" s="23" t="s">
        <v>18</v>
      </c>
      <c r="M8" s="23" t="s">
        <v>19</v>
      </c>
      <c r="N8" s="13" t="s">
        <v>6</v>
      </c>
      <c r="O8" s="14"/>
      <c r="P8" s="14"/>
      <c r="Q8" s="15"/>
      <c r="R8" s="26" t="s">
        <v>18</v>
      </c>
      <c r="S8" s="23" t="s">
        <v>19</v>
      </c>
      <c r="T8" s="13" t="s">
        <v>7</v>
      </c>
      <c r="U8" s="14"/>
      <c r="V8" s="14"/>
      <c r="W8" s="20"/>
      <c r="X8" s="23" t="s">
        <v>18</v>
      </c>
      <c r="Y8" s="23" t="s">
        <v>19</v>
      </c>
      <c r="Z8" s="13" t="s">
        <v>8</v>
      </c>
      <c r="AA8" s="14"/>
      <c r="AB8" s="14"/>
      <c r="AC8" s="15"/>
      <c r="AD8" s="26" t="s">
        <v>18</v>
      </c>
      <c r="AE8" s="23" t="s">
        <v>19</v>
      </c>
      <c r="AF8" s="13" t="s">
        <v>9</v>
      </c>
      <c r="AG8" s="14"/>
      <c r="AH8" s="14"/>
      <c r="AI8" s="20"/>
      <c r="AJ8" s="23" t="s">
        <v>18</v>
      </c>
      <c r="AK8" s="23" t="s">
        <v>19</v>
      </c>
      <c r="AL8" s="13" t="s">
        <v>10</v>
      </c>
      <c r="AM8" s="14"/>
      <c r="AN8" s="14"/>
      <c r="AO8" s="15"/>
      <c r="AP8" s="26" t="s">
        <v>18</v>
      </c>
      <c r="AQ8" s="23" t="s">
        <v>19</v>
      </c>
      <c r="AR8" s="13" t="s">
        <v>11</v>
      </c>
      <c r="AS8" s="14"/>
      <c r="AT8" s="14"/>
      <c r="AU8" s="20"/>
      <c r="AV8" s="23" t="s">
        <v>18</v>
      </c>
      <c r="AW8" s="23" t="s">
        <v>19</v>
      </c>
      <c r="AX8" s="13" t="s">
        <v>12</v>
      </c>
      <c r="AY8" s="14"/>
      <c r="AZ8" s="14"/>
      <c r="BA8" s="20"/>
      <c r="BB8" s="23" t="s">
        <v>18</v>
      </c>
      <c r="BC8" s="23" t="s">
        <v>19</v>
      </c>
      <c r="BD8" s="13" t="s">
        <v>13</v>
      </c>
      <c r="BE8" s="14"/>
      <c r="BF8" s="14"/>
      <c r="BG8" s="20"/>
      <c r="BH8" s="23" t="s">
        <v>18</v>
      </c>
      <c r="BI8" s="23" t="s">
        <v>19</v>
      </c>
      <c r="BJ8" s="13" t="s">
        <v>14</v>
      </c>
      <c r="BK8" s="14"/>
      <c r="BL8" s="14"/>
      <c r="BM8" s="20"/>
      <c r="BN8" s="23" t="s">
        <v>18</v>
      </c>
      <c r="BO8" s="23" t="s">
        <v>19</v>
      </c>
      <c r="BP8" s="13" t="s">
        <v>15</v>
      </c>
      <c r="BQ8" s="14"/>
      <c r="BR8" s="14"/>
      <c r="BS8" s="20"/>
      <c r="BT8" s="13" t="s">
        <v>18</v>
      </c>
      <c r="BU8" s="20" t="s">
        <v>19</v>
      </c>
    </row>
    <row r="9" spans="1:73" ht="13.5" thickBot="1">
      <c r="A9" s="32" t="s">
        <v>37</v>
      </c>
      <c r="B9" s="16" t="s">
        <v>0</v>
      </c>
      <c r="C9" s="17" t="s">
        <v>1</v>
      </c>
      <c r="D9" s="17" t="s">
        <v>2</v>
      </c>
      <c r="E9" s="18" t="s">
        <v>3</v>
      </c>
      <c r="F9" s="27"/>
      <c r="G9" s="24" t="s">
        <v>20</v>
      </c>
      <c r="H9" s="16" t="s">
        <v>0</v>
      </c>
      <c r="I9" s="17" t="s">
        <v>1</v>
      </c>
      <c r="J9" s="17" t="s">
        <v>2</v>
      </c>
      <c r="K9" s="21" t="s">
        <v>3</v>
      </c>
      <c r="L9" s="24"/>
      <c r="M9" s="24" t="s">
        <v>20</v>
      </c>
      <c r="N9" s="16" t="s">
        <v>0</v>
      </c>
      <c r="O9" s="17" t="s">
        <v>1</v>
      </c>
      <c r="P9" s="17" t="s">
        <v>2</v>
      </c>
      <c r="Q9" s="18" t="s">
        <v>3</v>
      </c>
      <c r="R9" s="27"/>
      <c r="S9" s="24" t="s">
        <v>20</v>
      </c>
      <c r="T9" s="16" t="s">
        <v>0</v>
      </c>
      <c r="U9" s="17" t="s">
        <v>1</v>
      </c>
      <c r="V9" s="17" t="s">
        <v>2</v>
      </c>
      <c r="W9" s="21" t="s">
        <v>3</v>
      </c>
      <c r="X9" s="24"/>
      <c r="Y9" s="24" t="s">
        <v>20</v>
      </c>
      <c r="Z9" s="16" t="s">
        <v>0</v>
      </c>
      <c r="AA9" s="17" t="s">
        <v>1</v>
      </c>
      <c r="AB9" s="17" t="s">
        <v>2</v>
      </c>
      <c r="AC9" s="18" t="s">
        <v>3</v>
      </c>
      <c r="AD9" s="27"/>
      <c r="AE9" s="24" t="s">
        <v>20</v>
      </c>
      <c r="AF9" s="16" t="s">
        <v>0</v>
      </c>
      <c r="AG9" s="17" t="s">
        <v>1</v>
      </c>
      <c r="AH9" s="17" t="s">
        <v>2</v>
      </c>
      <c r="AI9" s="21" t="s">
        <v>3</v>
      </c>
      <c r="AJ9" s="24"/>
      <c r="AK9" s="24" t="s">
        <v>20</v>
      </c>
      <c r="AL9" s="16" t="s">
        <v>0</v>
      </c>
      <c r="AM9" s="17" t="s">
        <v>1</v>
      </c>
      <c r="AN9" s="17" t="s">
        <v>2</v>
      </c>
      <c r="AO9" s="18" t="s">
        <v>3</v>
      </c>
      <c r="AP9" s="27"/>
      <c r="AQ9" s="24" t="s">
        <v>20</v>
      </c>
      <c r="AR9" s="16" t="s">
        <v>0</v>
      </c>
      <c r="AS9" s="17" t="s">
        <v>1</v>
      </c>
      <c r="AT9" s="17" t="s">
        <v>2</v>
      </c>
      <c r="AU9" s="21" t="s">
        <v>3</v>
      </c>
      <c r="AV9" s="24"/>
      <c r="AW9" s="24" t="s">
        <v>20</v>
      </c>
      <c r="AX9" s="16" t="s">
        <v>0</v>
      </c>
      <c r="AY9" s="17" t="s">
        <v>1</v>
      </c>
      <c r="AZ9" s="17" t="s">
        <v>2</v>
      </c>
      <c r="BA9" s="21" t="s">
        <v>3</v>
      </c>
      <c r="BB9" s="24"/>
      <c r="BC9" s="24" t="s">
        <v>20</v>
      </c>
      <c r="BD9" s="16" t="s">
        <v>0</v>
      </c>
      <c r="BE9" s="17" t="s">
        <v>1</v>
      </c>
      <c r="BF9" s="17" t="s">
        <v>2</v>
      </c>
      <c r="BG9" s="21" t="s">
        <v>3</v>
      </c>
      <c r="BH9" s="24"/>
      <c r="BI9" s="24" t="s">
        <v>20</v>
      </c>
      <c r="BJ9" s="16" t="s">
        <v>0</v>
      </c>
      <c r="BK9" s="17" t="s">
        <v>1</v>
      </c>
      <c r="BL9" s="17" t="s">
        <v>2</v>
      </c>
      <c r="BM9" s="21" t="s">
        <v>3</v>
      </c>
      <c r="BN9" s="24"/>
      <c r="BO9" s="24" t="s">
        <v>20</v>
      </c>
      <c r="BP9" s="16" t="s">
        <v>0</v>
      </c>
      <c r="BQ9" s="17" t="s">
        <v>1</v>
      </c>
      <c r="BR9" s="17" t="s">
        <v>2</v>
      </c>
      <c r="BS9" s="21" t="s">
        <v>3</v>
      </c>
      <c r="BT9" s="16"/>
      <c r="BU9" s="21" t="s">
        <v>20</v>
      </c>
    </row>
    <row r="10" spans="1:73" ht="13.5" thickTop="1">
      <c r="A10" s="28">
        <v>1</v>
      </c>
      <c r="B10" s="1">
        <v>0.03</v>
      </c>
      <c r="C10" s="2">
        <v>0.91</v>
      </c>
      <c r="D10" s="2">
        <v>-1.63</v>
      </c>
      <c r="E10" s="3">
        <v>-1.71</v>
      </c>
      <c r="F10" s="2" t="s">
        <v>21</v>
      </c>
      <c r="G10" s="2">
        <v>9.5</v>
      </c>
      <c r="H10" s="1">
        <v>-0.05</v>
      </c>
      <c r="I10" s="2">
        <v>-1.48</v>
      </c>
      <c r="J10" s="2">
        <v>2.65</v>
      </c>
      <c r="K10" s="3">
        <v>2.79</v>
      </c>
      <c r="L10" s="2" t="s">
        <v>26</v>
      </c>
      <c r="M10" s="2">
        <v>7.7</v>
      </c>
      <c r="N10" s="1">
        <v>-0.08</v>
      </c>
      <c r="O10" s="2">
        <v>-2.37</v>
      </c>
      <c r="P10" s="2">
        <v>4.25</v>
      </c>
      <c r="Q10" s="3">
        <v>4.46</v>
      </c>
      <c r="R10" s="5" t="s">
        <v>26</v>
      </c>
      <c r="S10" s="3">
        <v>11.2</v>
      </c>
      <c r="T10">
        <v>-0.1</v>
      </c>
      <c r="U10">
        <v>-3.06</v>
      </c>
      <c r="V10">
        <v>5.5</v>
      </c>
      <c r="W10" s="3">
        <v>5.77</v>
      </c>
      <c r="X10" t="s">
        <v>26</v>
      </c>
      <c r="Y10">
        <v>16.8</v>
      </c>
      <c r="Z10" s="1">
        <v>-1.69</v>
      </c>
      <c r="AA10" s="2">
        <v>-0.7</v>
      </c>
      <c r="AB10" s="2">
        <v>4.24</v>
      </c>
      <c r="AC10" s="3">
        <v>4.01</v>
      </c>
      <c r="AD10" s="2" t="s">
        <v>24</v>
      </c>
      <c r="AE10" s="2">
        <v>11.8</v>
      </c>
      <c r="AF10" s="1">
        <v>4.34</v>
      </c>
      <c r="AG10" s="2">
        <v>-2.71</v>
      </c>
      <c r="AH10" s="2">
        <v>-3.03</v>
      </c>
      <c r="AI10" s="3">
        <v>-2.01</v>
      </c>
      <c r="AJ10" s="2" t="s">
        <v>25</v>
      </c>
      <c r="AK10" s="2">
        <v>16.9</v>
      </c>
      <c r="AL10" s="1">
        <v>-0.06</v>
      </c>
      <c r="AM10" s="2">
        <v>-1.91</v>
      </c>
      <c r="AN10" s="2">
        <v>3.43</v>
      </c>
      <c r="AO10" s="3">
        <v>3.61</v>
      </c>
      <c r="AP10" s="2" t="s">
        <v>26</v>
      </c>
      <c r="AQ10" s="2">
        <v>8.8</v>
      </c>
      <c r="AR10" s="1">
        <v>-0.08</v>
      </c>
      <c r="AS10" s="2">
        <v>-2.46</v>
      </c>
      <c r="AT10" s="2">
        <v>4.42</v>
      </c>
      <c r="AU10" s="3">
        <v>4.64</v>
      </c>
      <c r="AV10" s="2" t="s">
        <v>26</v>
      </c>
      <c r="AW10" s="2">
        <v>17.6</v>
      </c>
      <c r="AX10" s="1">
        <v>-2.84</v>
      </c>
      <c r="AY10" s="2">
        <v>3.06</v>
      </c>
      <c r="AZ10" s="2">
        <v>-0.24</v>
      </c>
      <c r="BA10" s="3">
        <v>-1.03</v>
      </c>
      <c r="BB10" s="2" t="s">
        <v>22</v>
      </c>
      <c r="BC10" s="2">
        <v>11</v>
      </c>
      <c r="BD10" s="1">
        <v>-0.07</v>
      </c>
      <c r="BE10" s="2">
        <v>-1.98</v>
      </c>
      <c r="BF10" s="2">
        <v>3.56</v>
      </c>
      <c r="BG10" s="3">
        <v>3.73</v>
      </c>
      <c r="BH10" s="2" t="s">
        <v>26</v>
      </c>
      <c r="BI10" s="2">
        <v>10.8</v>
      </c>
      <c r="BJ10" s="1">
        <v>-1.88</v>
      </c>
      <c r="BK10" s="2">
        <v>-0.78</v>
      </c>
      <c r="BL10" s="2">
        <v>4.71</v>
      </c>
      <c r="BM10" s="3">
        <v>4.45</v>
      </c>
      <c r="BN10" s="2" t="s">
        <v>24</v>
      </c>
      <c r="BO10" s="2">
        <v>15.8</v>
      </c>
      <c r="BP10" s="1">
        <v>-0.16</v>
      </c>
      <c r="BQ10" s="2">
        <v>-4.73</v>
      </c>
      <c r="BR10" s="2">
        <v>8.48</v>
      </c>
      <c r="BS10" s="3">
        <v>8.91</v>
      </c>
      <c r="BT10" s="4" t="s">
        <v>26</v>
      </c>
      <c r="BU10" s="6">
        <v>31.7</v>
      </c>
    </row>
    <row r="11" spans="1:73" ht="12.75">
      <c r="A11" s="28">
        <v>2</v>
      </c>
      <c r="B11" s="4">
        <v>-0.52</v>
      </c>
      <c r="C11" s="5">
        <v>2.04</v>
      </c>
      <c r="D11" s="5">
        <v>-2.61</v>
      </c>
      <c r="E11" s="6">
        <v>-2.9</v>
      </c>
      <c r="F11" s="5" t="s">
        <v>21</v>
      </c>
      <c r="G11" s="5">
        <v>12.1</v>
      </c>
      <c r="H11" s="4">
        <v>0.082</v>
      </c>
      <c r="I11" s="5">
        <v>-0.34</v>
      </c>
      <c r="J11" s="5">
        <v>2.04</v>
      </c>
      <c r="K11" s="6">
        <v>1.93</v>
      </c>
      <c r="L11" s="5" t="s">
        <v>24</v>
      </c>
      <c r="M11" s="5">
        <v>7.9</v>
      </c>
      <c r="N11" s="4">
        <v>-1.27</v>
      </c>
      <c r="O11" s="5">
        <v>-0.52</v>
      </c>
      <c r="P11" s="5">
        <v>3.17</v>
      </c>
      <c r="Q11" s="6">
        <v>3</v>
      </c>
      <c r="R11" s="5" t="s">
        <v>24</v>
      </c>
      <c r="S11" s="5">
        <v>9.9</v>
      </c>
      <c r="T11" s="4">
        <v>-2.04</v>
      </c>
      <c r="U11" s="5">
        <v>-0.85</v>
      </c>
      <c r="V11" s="5">
        <v>5.1</v>
      </c>
      <c r="W11" s="6">
        <v>4.83</v>
      </c>
      <c r="X11" s="5" t="s">
        <v>24</v>
      </c>
      <c r="Y11" s="5">
        <v>15.3</v>
      </c>
      <c r="Z11" s="4">
        <v>-0.08</v>
      </c>
      <c r="AA11" s="5">
        <v>-2.49</v>
      </c>
      <c r="AB11" s="5">
        <v>4.47</v>
      </c>
      <c r="AC11" s="6">
        <v>4.69</v>
      </c>
      <c r="AD11" s="5" t="s">
        <v>26</v>
      </c>
      <c r="AE11" s="5">
        <v>11.2</v>
      </c>
      <c r="AF11" s="4">
        <v>2.74</v>
      </c>
      <c r="AG11" s="5">
        <v>-1.71</v>
      </c>
      <c r="AH11" s="5">
        <v>-1.91</v>
      </c>
      <c r="AI11" s="6">
        <v>-1.27</v>
      </c>
      <c r="AJ11" s="5" t="s">
        <v>25</v>
      </c>
      <c r="AK11" s="5">
        <v>10.6</v>
      </c>
      <c r="AL11" s="4">
        <v>-5.19</v>
      </c>
      <c r="AM11" s="5">
        <v>5.58</v>
      </c>
      <c r="AN11" s="5">
        <v>-0.44</v>
      </c>
      <c r="AO11" s="6">
        <v>-1.89</v>
      </c>
      <c r="AP11" s="5" t="s">
        <v>22</v>
      </c>
      <c r="AQ11" s="5">
        <v>21</v>
      </c>
      <c r="AR11" s="4">
        <v>0.68</v>
      </c>
      <c r="AS11" s="5">
        <v>-2.72</v>
      </c>
      <c r="AT11" s="5">
        <v>3.5</v>
      </c>
      <c r="AU11" s="6">
        <v>3.88</v>
      </c>
      <c r="AV11" s="5" t="s">
        <v>26</v>
      </c>
      <c r="AW11" s="5">
        <v>13.8</v>
      </c>
      <c r="AX11" s="4">
        <v>-3.4</v>
      </c>
      <c r="AY11" s="5">
        <v>3.66</v>
      </c>
      <c r="AZ11" s="5">
        <v>-0.29</v>
      </c>
      <c r="BA11" s="6">
        <v>-1.24</v>
      </c>
      <c r="BB11" s="5" t="s">
        <v>22</v>
      </c>
      <c r="BC11" s="5">
        <v>12.5</v>
      </c>
      <c r="BD11" s="4">
        <v>1.36</v>
      </c>
      <c r="BE11" s="5">
        <v>-3.03</v>
      </c>
      <c r="BF11" s="5">
        <v>2.83</v>
      </c>
      <c r="BG11" s="6">
        <v>3.36</v>
      </c>
      <c r="BH11" s="5" t="s">
        <v>23</v>
      </c>
      <c r="BI11" s="5">
        <v>10.3</v>
      </c>
      <c r="BJ11" s="4">
        <v>-1.26</v>
      </c>
      <c r="BK11" s="5">
        <v>0.3</v>
      </c>
      <c r="BL11" s="5">
        <v>1.72</v>
      </c>
      <c r="BM11" s="6">
        <v>1.47</v>
      </c>
      <c r="BN11" s="5" t="s">
        <v>26</v>
      </c>
      <c r="BO11" s="5">
        <v>8.9</v>
      </c>
      <c r="BP11" s="4">
        <v>1.51</v>
      </c>
      <c r="BQ11" s="5">
        <v>-3.36</v>
      </c>
      <c r="BR11" s="5">
        <v>3.14</v>
      </c>
      <c r="BS11" s="6">
        <v>3.73</v>
      </c>
      <c r="BT11" s="4" t="s">
        <v>23</v>
      </c>
      <c r="BU11" s="6">
        <v>14.8</v>
      </c>
    </row>
    <row r="12" spans="1:73" ht="12.75">
      <c r="A12" s="28">
        <v>3</v>
      </c>
      <c r="B12" s="4">
        <v>-3.21</v>
      </c>
      <c r="C12" s="5">
        <v>3.45</v>
      </c>
      <c r="D12" s="5">
        <v>-0.27</v>
      </c>
      <c r="E12" s="6">
        <v>-1.17</v>
      </c>
      <c r="F12" s="5" t="s">
        <v>22</v>
      </c>
      <c r="G12" s="5">
        <v>12.3</v>
      </c>
      <c r="H12" s="4">
        <v>-1.67</v>
      </c>
      <c r="I12" s="5">
        <v>0.52</v>
      </c>
      <c r="J12" s="5">
        <v>2.07</v>
      </c>
      <c r="K12" s="6">
        <v>1.72</v>
      </c>
      <c r="L12" s="5" t="s">
        <v>31</v>
      </c>
      <c r="M12" s="5">
        <v>6.3</v>
      </c>
      <c r="N12" s="4">
        <v>-0.06</v>
      </c>
      <c r="O12" s="5">
        <v>-1.97</v>
      </c>
      <c r="P12" s="5">
        <v>3.54</v>
      </c>
      <c r="Q12" s="6">
        <v>3.71</v>
      </c>
      <c r="R12" s="5" t="s">
        <v>26</v>
      </c>
      <c r="S12" s="5">
        <v>9.1</v>
      </c>
      <c r="T12" s="4">
        <v>-0.06</v>
      </c>
      <c r="U12" s="5">
        <v>-1.69</v>
      </c>
      <c r="V12" s="5">
        <v>3.03</v>
      </c>
      <c r="W12" s="6">
        <v>3.19</v>
      </c>
      <c r="X12" s="5" t="s">
        <v>26</v>
      </c>
      <c r="Y12" s="5">
        <v>13.2</v>
      </c>
      <c r="Z12" s="4">
        <v>1.63</v>
      </c>
      <c r="AA12" s="5">
        <v>-3.62</v>
      </c>
      <c r="AB12" s="5">
        <v>3.38</v>
      </c>
      <c r="AC12" s="6">
        <v>4.02</v>
      </c>
      <c r="AD12" s="5" t="s">
        <v>23</v>
      </c>
      <c r="AE12" s="5">
        <v>8.4</v>
      </c>
      <c r="AF12" s="4">
        <v>-0.05</v>
      </c>
      <c r="AG12" s="5">
        <v>-1.39</v>
      </c>
      <c r="AH12" s="5">
        <v>2.49</v>
      </c>
      <c r="AI12" s="6">
        <v>2.62</v>
      </c>
      <c r="AJ12" s="5" t="s">
        <v>26</v>
      </c>
      <c r="AK12" s="5">
        <v>9.6</v>
      </c>
      <c r="AL12" s="4">
        <v>1.65</v>
      </c>
      <c r="AM12" s="5">
        <v>-3.67</v>
      </c>
      <c r="AN12" s="5">
        <v>3.43</v>
      </c>
      <c r="AO12" s="6">
        <v>4.07</v>
      </c>
      <c r="AP12" s="5" t="s">
        <v>23</v>
      </c>
      <c r="AQ12" s="5">
        <v>13.3</v>
      </c>
      <c r="AR12" s="4">
        <v>3.13</v>
      </c>
      <c r="AS12" s="5">
        <v>-1.95</v>
      </c>
      <c r="AT12" s="5">
        <v>-2.18</v>
      </c>
      <c r="AU12" s="6">
        <v>-1.45</v>
      </c>
      <c r="AV12" s="5" t="s">
        <v>25</v>
      </c>
      <c r="AW12" s="5">
        <v>8.5</v>
      </c>
      <c r="AX12" s="4">
        <v>-1.63</v>
      </c>
      <c r="AY12" s="5">
        <v>-0.67</v>
      </c>
      <c r="AZ12" s="5">
        <v>4.07</v>
      </c>
      <c r="BA12" s="6">
        <v>3.85</v>
      </c>
      <c r="BB12" s="5" t="s">
        <v>24</v>
      </c>
      <c r="BC12" s="5">
        <v>13.1</v>
      </c>
      <c r="BD12" s="4">
        <v>1.84</v>
      </c>
      <c r="BE12" s="5">
        <v>-4.1</v>
      </c>
      <c r="BF12" s="5">
        <v>3.82</v>
      </c>
      <c r="BG12" s="6">
        <v>4.54</v>
      </c>
      <c r="BH12" s="5" t="s">
        <v>23</v>
      </c>
      <c r="BI12" s="5">
        <v>16.1</v>
      </c>
      <c r="BJ12" s="4">
        <v>-2.89</v>
      </c>
      <c r="BK12" s="5">
        <v>3.11</v>
      </c>
      <c r="BL12" s="5">
        <v>-0.25</v>
      </c>
      <c r="BM12" s="6">
        <v>-1.05</v>
      </c>
      <c r="BN12" s="5" t="s">
        <v>22</v>
      </c>
      <c r="BO12" s="5">
        <v>10.9</v>
      </c>
      <c r="BP12" s="4">
        <v>3.17</v>
      </c>
      <c r="BQ12" s="5">
        <v>-7.04</v>
      </c>
      <c r="BR12" s="5">
        <v>6.58</v>
      </c>
      <c r="BS12" s="6">
        <v>7.81</v>
      </c>
      <c r="BT12" s="4" t="s">
        <v>23</v>
      </c>
      <c r="BU12" s="6">
        <v>29.7</v>
      </c>
    </row>
    <row r="13" spans="1:73" ht="12.75">
      <c r="A13" s="28">
        <v>4</v>
      </c>
      <c r="B13" s="4">
        <v>1.72</v>
      </c>
      <c r="C13" s="5">
        <v>-3.83</v>
      </c>
      <c r="D13" s="5">
        <v>3.57</v>
      </c>
      <c r="E13" s="6">
        <v>4.24</v>
      </c>
      <c r="F13" s="5" t="s">
        <v>23</v>
      </c>
      <c r="G13" s="5">
        <v>15.8</v>
      </c>
      <c r="H13" s="4">
        <v>-2.85</v>
      </c>
      <c r="I13" s="5">
        <v>3.07</v>
      </c>
      <c r="J13" s="5">
        <v>-0.24</v>
      </c>
      <c r="K13" s="6">
        <v>-1.04</v>
      </c>
      <c r="L13" s="5" t="s">
        <v>22</v>
      </c>
      <c r="M13" s="5">
        <v>9.5</v>
      </c>
      <c r="N13" s="4">
        <v>-0.06</v>
      </c>
      <c r="O13" s="5">
        <v>-1.82</v>
      </c>
      <c r="P13" s="5">
        <v>3.26</v>
      </c>
      <c r="Q13" s="6">
        <v>3.43</v>
      </c>
      <c r="R13" s="5" t="s">
        <v>26</v>
      </c>
      <c r="S13" s="5">
        <v>11.3</v>
      </c>
      <c r="T13" s="4">
        <v>-0.14</v>
      </c>
      <c r="U13" s="5">
        <v>-4.2</v>
      </c>
      <c r="V13" s="5">
        <v>7.53</v>
      </c>
      <c r="W13" s="6">
        <v>7.91</v>
      </c>
      <c r="X13" s="5" t="s">
        <v>26</v>
      </c>
      <c r="Y13" s="5">
        <v>25.9</v>
      </c>
      <c r="Z13" s="4">
        <v>0.33</v>
      </c>
      <c r="AA13" s="5">
        <v>-0.06</v>
      </c>
      <c r="AB13" s="5">
        <v>-0.48</v>
      </c>
      <c r="AC13" s="6">
        <v>-0.42</v>
      </c>
      <c r="AD13" s="5" t="s">
        <v>25</v>
      </c>
      <c r="AE13" s="5">
        <v>6.7</v>
      </c>
      <c r="AF13" s="4">
        <v>-4.91</v>
      </c>
      <c r="AG13" s="5">
        <v>5.28</v>
      </c>
      <c r="AH13" s="5">
        <v>-0.42</v>
      </c>
      <c r="AI13" s="6">
        <v>-1.79</v>
      </c>
      <c r="AJ13" s="5" t="s">
        <v>22</v>
      </c>
      <c r="AK13" s="5">
        <v>16.8</v>
      </c>
      <c r="AL13" s="4">
        <v>-0.05</v>
      </c>
      <c r="AM13" s="5">
        <v>-1.64</v>
      </c>
      <c r="AN13" s="5">
        <v>2.95</v>
      </c>
      <c r="AO13" s="6">
        <v>3.1</v>
      </c>
      <c r="AP13" s="5" t="s">
        <v>26</v>
      </c>
      <c r="AQ13" s="5">
        <v>10.1</v>
      </c>
      <c r="AR13" s="4">
        <v>0.53</v>
      </c>
      <c r="AS13" s="5">
        <v>-1.99</v>
      </c>
      <c r="AT13" s="5">
        <v>2.51</v>
      </c>
      <c r="AU13" s="6">
        <v>2.8</v>
      </c>
      <c r="AV13" s="5" t="s">
        <v>26</v>
      </c>
      <c r="AW13" s="5">
        <v>7.9</v>
      </c>
      <c r="AX13" s="4">
        <v>-0.09</v>
      </c>
      <c r="AY13" s="5">
        <v>-2.64</v>
      </c>
      <c r="AZ13" s="5">
        <v>4.74</v>
      </c>
      <c r="BA13" s="6">
        <v>4.97</v>
      </c>
      <c r="BB13" s="5" t="s">
        <v>26</v>
      </c>
      <c r="BC13" s="5">
        <v>11.6</v>
      </c>
      <c r="BD13" s="4">
        <v>-0.62</v>
      </c>
      <c r="BE13" s="5">
        <v>-0.26</v>
      </c>
      <c r="BF13" s="5">
        <v>1.56</v>
      </c>
      <c r="BG13" s="6">
        <v>1.47</v>
      </c>
      <c r="BH13" s="5" t="s">
        <v>24</v>
      </c>
      <c r="BI13" s="5">
        <v>7.1</v>
      </c>
      <c r="BJ13" s="4">
        <v>-3.7</v>
      </c>
      <c r="BK13" s="5">
        <v>3.97</v>
      </c>
      <c r="BL13" s="5">
        <v>-0.32</v>
      </c>
      <c r="BM13" s="6">
        <v>-1.35</v>
      </c>
      <c r="BN13" s="5" t="s">
        <v>22</v>
      </c>
      <c r="BO13" s="5">
        <v>10.9</v>
      </c>
      <c r="BP13" s="4">
        <v>-1.33</v>
      </c>
      <c r="BQ13" s="5">
        <v>-0.55</v>
      </c>
      <c r="BR13" s="5">
        <v>3.33</v>
      </c>
      <c r="BS13" s="6">
        <v>3.15</v>
      </c>
      <c r="BT13" s="4" t="s">
        <v>24</v>
      </c>
      <c r="BU13" s="6">
        <v>17.5</v>
      </c>
    </row>
    <row r="14" spans="1:73" ht="12.75">
      <c r="A14" s="28">
        <v>5</v>
      </c>
      <c r="B14" s="4">
        <v>1.25</v>
      </c>
      <c r="C14" s="5">
        <v>-2.78</v>
      </c>
      <c r="D14" s="5">
        <v>2.59</v>
      </c>
      <c r="E14" s="6">
        <v>3.08</v>
      </c>
      <c r="F14" s="5" t="s">
        <v>23</v>
      </c>
      <c r="G14" s="5">
        <v>11</v>
      </c>
      <c r="H14" s="4">
        <v>-3.25</v>
      </c>
      <c r="I14" s="5">
        <v>2.76</v>
      </c>
      <c r="J14" s="5">
        <v>1</v>
      </c>
      <c r="K14" s="6">
        <v>0.17</v>
      </c>
      <c r="L14" s="5" t="s">
        <v>27</v>
      </c>
      <c r="M14" s="5">
        <v>10.6</v>
      </c>
      <c r="N14" s="4">
        <v>-0.05</v>
      </c>
      <c r="O14" s="5">
        <v>-1.59</v>
      </c>
      <c r="P14" s="5">
        <v>2.85</v>
      </c>
      <c r="Q14" s="6">
        <v>3</v>
      </c>
      <c r="R14" s="5" t="s">
        <v>26</v>
      </c>
      <c r="S14" s="5">
        <v>9.9</v>
      </c>
      <c r="T14" s="4">
        <v>-0.08</v>
      </c>
      <c r="U14" s="5">
        <v>-2.58</v>
      </c>
      <c r="V14" s="5">
        <v>4.62</v>
      </c>
      <c r="W14" s="6">
        <v>4.85</v>
      </c>
      <c r="X14" s="5" t="s">
        <v>26</v>
      </c>
      <c r="Y14" s="5">
        <v>12.3</v>
      </c>
      <c r="Z14" s="4">
        <v>-4.36</v>
      </c>
      <c r="AA14" s="5">
        <v>4.68</v>
      </c>
      <c r="AB14" s="5">
        <v>-0.37</v>
      </c>
      <c r="AC14" s="6">
        <v>-1.59</v>
      </c>
      <c r="AD14" s="5" t="s">
        <v>22</v>
      </c>
      <c r="AE14" s="5">
        <v>13.1</v>
      </c>
      <c r="AF14" s="4">
        <v>1.18</v>
      </c>
      <c r="AG14" s="5">
        <v>-2.62</v>
      </c>
      <c r="AH14" s="5">
        <v>2.45</v>
      </c>
      <c r="AI14" s="6">
        <v>2.91</v>
      </c>
      <c r="AJ14" s="5" t="s">
        <v>23</v>
      </c>
      <c r="AK14" s="5">
        <v>13.2</v>
      </c>
      <c r="AL14" s="4">
        <v>-2.75</v>
      </c>
      <c r="AM14" s="5">
        <v>-1.14</v>
      </c>
      <c r="AN14" s="5">
        <v>6.88</v>
      </c>
      <c r="AO14" s="6">
        <v>6.5</v>
      </c>
      <c r="AP14" s="5" t="s">
        <v>24</v>
      </c>
      <c r="AQ14" s="5">
        <v>23.4</v>
      </c>
      <c r="AR14" s="4">
        <v>2.14</v>
      </c>
      <c r="AS14" s="5">
        <v>-1.34</v>
      </c>
      <c r="AT14" s="5">
        <v>-1.49</v>
      </c>
      <c r="AU14" s="6">
        <v>-0.99</v>
      </c>
      <c r="AV14" s="5" t="s">
        <v>25</v>
      </c>
      <c r="AW14" s="5">
        <v>6.5</v>
      </c>
      <c r="AX14" s="4">
        <v>1.19</v>
      </c>
      <c r="AY14" s="5">
        <v>-2.65</v>
      </c>
      <c r="AZ14" s="5">
        <v>2.47</v>
      </c>
      <c r="BA14" s="6">
        <v>2.93</v>
      </c>
      <c r="BB14" s="5" t="s">
        <v>23</v>
      </c>
      <c r="BC14" s="5">
        <v>7.8</v>
      </c>
      <c r="BD14" s="4">
        <v>-3.15</v>
      </c>
      <c r="BE14" s="5">
        <v>3.38</v>
      </c>
      <c r="BF14" s="5">
        <v>-0.27</v>
      </c>
      <c r="BG14" s="6">
        <v>-1.14</v>
      </c>
      <c r="BH14" s="5" t="s">
        <v>22</v>
      </c>
      <c r="BI14" s="5">
        <v>11.7</v>
      </c>
      <c r="BJ14" s="4">
        <v>-0.62</v>
      </c>
      <c r="BK14" s="5">
        <v>1.38</v>
      </c>
      <c r="BL14" s="5">
        <v>-1.29</v>
      </c>
      <c r="BM14" s="6">
        <v>-1.53</v>
      </c>
      <c r="BN14" s="5" t="s">
        <v>29</v>
      </c>
      <c r="BO14" s="5">
        <v>8</v>
      </c>
      <c r="BP14" s="4">
        <v>-5.62</v>
      </c>
      <c r="BQ14" s="5">
        <v>4.77</v>
      </c>
      <c r="BR14">
        <v>1.74</v>
      </c>
      <c r="BS14" s="6">
        <v>0.29</v>
      </c>
      <c r="BT14" s="4" t="s">
        <v>27</v>
      </c>
      <c r="BU14" s="6">
        <v>20.4</v>
      </c>
    </row>
    <row r="15" spans="1:73" ht="12.75">
      <c r="A15" s="28">
        <v>6</v>
      </c>
      <c r="B15" s="4">
        <v>-3.46</v>
      </c>
      <c r="C15" s="5">
        <v>3.72</v>
      </c>
      <c r="D15" s="5">
        <v>-0.3</v>
      </c>
      <c r="E15" s="6">
        <v>-1.26</v>
      </c>
      <c r="F15" s="5" t="s">
        <v>22</v>
      </c>
      <c r="G15" s="5">
        <v>11.3</v>
      </c>
      <c r="H15" s="4">
        <v>0.27</v>
      </c>
      <c r="I15" s="5">
        <v>-3.75</v>
      </c>
      <c r="J15" s="5">
        <v>6.02</v>
      </c>
      <c r="K15" s="6">
        <v>6.43</v>
      </c>
      <c r="L15" s="5" t="s">
        <v>24</v>
      </c>
      <c r="M15" s="5">
        <v>24.2</v>
      </c>
      <c r="N15" s="4">
        <v>-0.09</v>
      </c>
      <c r="O15" s="5">
        <v>-2.67</v>
      </c>
      <c r="P15" s="5">
        <v>4.78</v>
      </c>
      <c r="Q15" s="6">
        <v>5.02</v>
      </c>
      <c r="R15" s="5" t="s">
        <v>26</v>
      </c>
      <c r="S15" s="5">
        <v>19.2</v>
      </c>
      <c r="T15" s="4">
        <v>1.12</v>
      </c>
      <c r="U15" s="5">
        <v>-3.72</v>
      </c>
      <c r="V15" s="5">
        <v>4.46</v>
      </c>
      <c r="W15" s="6">
        <v>5.01</v>
      </c>
      <c r="X15" s="5" t="s">
        <v>26</v>
      </c>
      <c r="Y15" s="5">
        <v>12.8</v>
      </c>
      <c r="Z15" s="4">
        <v>1.62</v>
      </c>
      <c r="AA15" s="5">
        <v>-3.59</v>
      </c>
      <c r="AB15" s="5">
        <v>3.35</v>
      </c>
      <c r="AC15" s="6">
        <v>3.98</v>
      </c>
      <c r="AD15" s="5" t="s">
        <v>23</v>
      </c>
      <c r="AE15" s="5">
        <v>13.2</v>
      </c>
      <c r="AF15" s="4">
        <v>-1.64</v>
      </c>
      <c r="AG15" s="5">
        <v>0.51</v>
      </c>
      <c r="AH15" s="5">
        <v>2.03</v>
      </c>
      <c r="AI15" s="6">
        <v>1.69</v>
      </c>
      <c r="AJ15" s="5" t="s">
        <v>31</v>
      </c>
      <c r="AK15" s="5">
        <v>7.8</v>
      </c>
      <c r="AL15" s="4">
        <v>-0.11</v>
      </c>
      <c r="AM15" s="5">
        <v>-3.25</v>
      </c>
      <c r="AN15" s="5">
        <v>5.84</v>
      </c>
      <c r="AO15" s="6">
        <v>6.13</v>
      </c>
      <c r="AP15" s="5" t="s">
        <v>26</v>
      </c>
      <c r="AQ15" s="5">
        <v>21.6</v>
      </c>
      <c r="AR15" s="4">
        <v>-0.08</v>
      </c>
      <c r="AS15" s="5">
        <v>-2.51</v>
      </c>
      <c r="AT15" s="5">
        <v>4.51</v>
      </c>
      <c r="AU15" s="6">
        <v>4.73</v>
      </c>
      <c r="AV15" s="5" t="s">
        <v>26</v>
      </c>
      <c r="AW15" s="5">
        <v>10.2</v>
      </c>
      <c r="AX15" s="4">
        <v>-1.22</v>
      </c>
      <c r="AY15" s="5">
        <v>0.38</v>
      </c>
      <c r="AZ15" s="5">
        <v>1.51</v>
      </c>
      <c r="BA15" s="6">
        <v>1.26</v>
      </c>
      <c r="BB15" s="5"/>
      <c r="BC15" s="5"/>
      <c r="BD15" s="4">
        <v>-2.85</v>
      </c>
      <c r="BE15" s="5">
        <v>3.07</v>
      </c>
      <c r="BF15" s="5">
        <v>-0.24</v>
      </c>
      <c r="BG15" s="6">
        <v>-1.04</v>
      </c>
      <c r="BH15" s="5" t="s">
        <v>22</v>
      </c>
      <c r="BI15" s="5">
        <v>12.6</v>
      </c>
      <c r="BJ15" s="4">
        <v>-2.85</v>
      </c>
      <c r="BK15" s="5">
        <v>3.99</v>
      </c>
      <c r="BL15" s="5">
        <v>-1.86</v>
      </c>
      <c r="BM15" s="6">
        <v>-2.74</v>
      </c>
      <c r="BN15" s="5" t="s">
        <v>28</v>
      </c>
      <c r="BO15" s="6">
        <v>13.2</v>
      </c>
      <c r="BP15" s="5">
        <v>-1.73</v>
      </c>
      <c r="BQ15" s="5">
        <v>0.54</v>
      </c>
      <c r="BR15" s="5">
        <v>2.14</v>
      </c>
      <c r="BS15" s="6">
        <v>1.78</v>
      </c>
      <c r="BT15" s="4" t="s">
        <v>31</v>
      </c>
      <c r="BU15" s="6">
        <v>11.4</v>
      </c>
    </row>
    <row r="16" spans="1:73" ht="12.75">
      <c r="A16" s="28">
        <v>7</v>
      </c>
      <c r="B16" s="4">
        <v>-2.21</v>
      </c>
      <c r="C16" s="5">
        <v>-0.91</v>
      </c>
      <c r="D16" s="5">
        <v>5.52</v>
      </c>
      <c r="E16" s="6">
        <v>5.22</v>
      </c>
      <c r="F16" s="5" t="s">
        <v>24</v>
      </c>
      <c r="G16" s="5">
        <v>14.8</v>
      </c>
      <c r="H16" s="4">
        <v>-2.48</v>
      </c>
      <c r="I16" s="5">
        <v>2.1</v>
      </c>
      <c r="J16" s="5">
        <v>0.77</v>
      </c>
      <c r="K16" s="6">
        <v>0.13</v>
      </c>
      <c r="L16" s="5" t="s">
        <v>27</v>
      </c>
      <c r="M16" s="5">
        <v>8.1</v>
      </c>
      <c r="N16" s="4">
        <v>1.35</v>
      </c>
      <c r="O16" s="5">
        <v>-3</v>
      </c>
      <c r="P16" s="5">
        <v>2.8</v>
      </c>
      <c r="Q16" s="6">
        <v>3.32</v>
      </c>
      <c r="R16" s="5" t="s">
        <v>23</v>
      </c>
      <c r="S16" s="5">
        <v>8.7</v>
      </c>
      <c r="T16" s="4">
        <v>-3.99</v>
      </c>
      <c r="U16" s="5">
        <v>4.29</v>
      </c>
      <c r="V16" s="5">
        <v>-0.34</v>
      </c>
      <c r="W16" s="6">
        <v>-1.45</v>
      </c>
      <c r="X16" s="5" t="s">
        <v>22</v>
      </c>
      <c r="Y16" s="5">
        <v>14</v>
      </c>
      <c r="Z16" s="4">
        <v>3.67</v>
      </c>
      <c r="AA16" s="5">
        <v>-2.29</v>
      </c>
      <c r="AB16" s="5">
        <v>-2.56</v>
      </c>
      <c r="AC16" s="6">
        <v>-1.7</v>
      </c>
      <c r="AD16" s="5" t="s">
        <v>25</v>
      </c>
      <c r="AE16" s="5">
        <v>13.2</v>
      </c>
      <c r="AF16" s="4">
        <v>-1.01</v>
      </c>
      <c r="AG16" s="5">
        <v>0.31</v>
      </c>
      <c r="AH16" s="5">
        <v>1.25</v>
      </c>
      <c r="AI16" s="6">
        <v>1.04</v>
      </c>
      <c r="AJ16" s="5" t="s">
        <v>31</v>
      </c>
      <c r="AK16" s="5">
        <v>8.4</v>
      </c>
      <c r="AL16" s="4">
        <v>1.87</v>
      </c>
      <c r="AM16" s="5">
        <v>-4.15</v>
      </c>
      <c r="AN16" s="5">
        <v>3.88</v>
      </c>
      <c r="AO16" s="6">
        <v>4.6</v>
      </c>
      <c r="AP16" s="5" t="s">
        <v>23</v>
      </c>
      <c r="AQ16" s="5">
        <v>12.8</v>
      </c>
      <c r="AR16" s="4">
        <v>-0.07</v>
      </c>
      <c r="AS16" s="5">
        <v>0.99</v>
      </c>
      <c r="AT16" s="5">
        <v>-1.6</v>
      </c>
      <c r="AU16" s="6">
        <v>-1.71</v>
      </c>
      <c r="AV16" s="5" t="s">
        <v>33</v>
      </c>
      <c r="AW16" s="5">
        <v>8.2</v>
      </c>
      <c r="AX16" s="4"/>
      <c r="AY16" s="5"/>
      <c r="AZ16" s="5"/>
      <c r="BA16" s="6"/>
      <c r="BB16" s="5"/>
      <c r="BC16" s="5"/>
      <c r="BD16" s="4">
        <v>-3.61</v>
      </c>
      <c r="BE16" s="5">
        <v>3.89</v>
      </c>
      <c r="BF16" s="5">
        <v>-0.31</v>
      </c>
      <c r="BG16" s="6">
        <v>-1.32</v>
      </c>
      <c r="BH16" s="5" t="s">
        <v>22</v>
      </c>
      <c r="BI16" s="5">
        <v>11.4</v>
      </c>
      <c r="BJ16" s="4">
        <v>-1.14</v>
      </c>
      <c r="BK16" s="5">
        <v>2.52</v>
      </c>
      <c r="BL16" s="5">
        <v>-2.36</v>
      </c>
      <c r="BM16" s="6">
        <v>-2.8</v>
      </c>
      <c r="BN16" s="5" t="s">
        <v>29</v>
      </c>
      <c r="BO16" s="6">
        <v>10.7</v>
      </c>
      <c r="BP16" s="5">
        <v>-0.08</v>
      </c>
      <c r="BQ16" s="5">
        <v>-2.4</v>
      </c>
      <c r="BR16" s="5">
        <v>4.3</v>
      </c>
      <c r="BS16" s="6">
        <v>4.51</v>
      </c>
      <c r="BT16" s="4" t="s">
        <v>26</v>
      </c>
      <c r="BU16" s="6">
        <v>16</v>
      </c>
    </row>
    <row r="17" spans="1:73" ht="12.75">
      <c r="A17" s="28">
        <v>8</v>
      </c>
      <c r="B17" s="4">
        <v>0.06</v>
      </c>
      <c r="C17" s="5">
        <v>1.89</v>
      </c>
      <c r="D17" s="5">
        <v>-3.4</v>
      </c>
      <c r="E17" s="6">
        <v>-3.57</v>
      </c>
      <c r="F17" s="5" t="s">
        <v>21</v>
      </c>
      <c r="G17" s="5">
        <v>10.2</v>
      </c>
      <c r="H17" s="4">
        <v>-0.06</v>
      </c>
      <c r="I17" s="5">
        <v>-1.92</v>
      </c>
      <c r="J17" s="5">
        <v>3.45</v>
      </c>
      <c r="K17" s="6">
        <v>3.63</v>
      </c>
      <c r="L17" s="5" t="s">
        <v>26</v>
      </c>
      <c r="M17" s="5">
        <v>11.4</v>
      </c>
      <c r="N17" s="4">
        <v>1.14</v>
      </c>
      <c r="O17" s="5">
        <v>-2.53</v>
      </c>
      <c r="P17" s="5">
        <v>2.36</v>
      </c>
      <c r="Q17" s="6">
        <v>2.81</v>
      </c>
      <c r="R17" s="5" t="s">
        <v>23</v>
      </c>
      <c r="S17" s="5">
        <v>9.3</v>
      </c>
      <c r="T17" s="4">
        <v>-4.42</v>
      </c>
      <c r="U17" s="5">
        <v>6.21</v>
      </c>
      <c r="V17" s="5">
        <v>-2.89</v>
      </c>
      <c r="W17" s="6">
        <v>-4.26</v>
      </c>
      <c r="X17" s="5" t="s">
        <v>28</v>
      </c>
      <c r="Y17" s="5">
        <v>23.4</v>
      </c>
      <c r="Z17" s="4">
        <v>2.62</v>
      </c>
      <c r="AA17" s="5">
        <v>-5.81</v>
      </c>
      <c r="AB17" s="5">
        <v>5.43</v>
      </c>
      <c r="AC17" s="6">
        <v>6.44</v>
      </c>
      <c r="AD17" t="s">
        <v>23</v>
      </c>
      <c r="AE17">
        <v>24.2</v>
      </c>
      <c r="AF17" s="4">
        <v>-4</v>
      </c>
      <c r="AG17" s="5">
        <v>3.39</v>
      </c>
      <c r="AH17" s="5">
        <v>1.24</v>
      </c>
      <c r="AI17" s="6">
        <v>0.21</v>
      </c>
      <c r="AJ17" s="5" t="s">
        <v>27</v>
      </c>
      <c r="AK17" s="5">
        <v>12.6</v>
      </c>
      <c r="AL17" s="4">
        <v>1.37</v>
      </c>
      <c r="AM17" s="5">
        <v>-3.04</v>
      </c>
      <c r="AN17" s="5">
        <v>2.84</v>
      </c>
      <c r="AO17" s="6">
        <v>3.38</v>
      </c>
      <c r="AP17" s="5" t="s">
        <v>23</v>
      </c>
      <c r="AQ17" s="5">
        <v>7.6</v>
      </c>
      <c r="AR17" s="4">
        <v>-5.02</v>
      </c>
      <c r="AS17" s="5">
        <v>4.26</v>
      </c>
      <c r="AT17" s="5">
        <v>1.55</v>
      </c>
      <c r="AU17" s="6">
        <v>0.26</v>
      </c>
      <c r="AV17" s="5" t="s">
        <v>27</v>
      </c>
      <c r="AW17" s="5">
        <v>13.9</v>
      </c>
      <c r="AX17" s="4">
        <v>-1.49</v>
      </c>
      <c r="AY17" s="5">
        <v>-0.62</v>
      </c>
      <c r="AZ17" s="5">
        <v>3.72</v>
      </c>
      <c r="BA17" s="6">
        <v>3.52</v>
      </c>
      <c r="BB17" s="5" t="s">
        <v>24</v>
      </c>
      <c r="BC17" s="5">
        <v>12.6</v>
      </c>
      <c r="BD17" s="4">
        <v>-0.08</v>
      </c>
      <c r="BE17" s="5">
        <v>-2.36</v>
      </c>
      <c r="BF17" s="5">
        <v>4.23</v>
      </c>
      <c r="BG17" s="6">
        <v>4.44</v>
      </c>
      <c r="BH17" s="5" t="s">
        <v>26</v>
      </c>
      <c r="BI17" s="5">
        <v>8.5</v>
      </c>
      <c r="BJ17" s="4">
        <v>1.43</v>
      </c>
      <c r="BK17" s="5">
        <v>-3.18</v>
      </c>
      <c r="BL17" s="5">
        <v>2.97</v>
      </c>
      <c r="BM17" s="6">
        <v>3.52</v>
      </c>
      <c r="BN17" s="5" t="s">
        <v>23</v>
      </c>
      <c r="BO17" s="5">
        <v>11.4</v>
      </c>
      <c r="BP17" s="4">
        <v>-1.41</v>
      </c>
      <c r="BQ17" s="5">
        <v>0.44</v>
      </c>
      <c r="BR17" s="5">
        <v>1.75</v>
      </c>
      <c r="BS17" s="6">
        <v>1.46</v>
      </c>
      <c r="BT17" s="4" t="s">
        <v>31</v>
      </c>
      <c r="BU17" s="6">
        <v>4.5</v>
      </c>
    </row>
    <row r="18" spans="1:73" ht="12.75">
      <c r="A18" s="28">
        <v>9</v>
      </c>
      <c r="B18" s="4">
        <v>2.76</v>
      </c>
      <c r="C18" s="5">
        <v>-1.72</v>
      </c>
      <c r="D18" s="5">
        <v>-1.93</v>
      </c>
      <c r="E18" s="6">
        <v>-1.28</v>
      </c>
      <c r="F18" s="5" t="s">
        <v>25</v>
      </c>
      <c r="G18" s="5">
        <v>10.8</v>
      </c>
      <c r="H18" s="4">
        <v>-1.56</v>
      </c>
      <c r="I18" s="5">
        <v>-0.65</v>
      </c>
      <c r="J18" s="5">
        <v>3.9</v>
      </c>
      <c r="K18" s="6">
        <v>3.69</v>
      </c>
      <c r="L18" s="5" t="s">
        <v>24</v>
      </c>
      <c r="M18" s="5">
        <v>12.5</v>
      </c>
      <c r="N18" s="4">
        <v>-1.95</v>
      </c>
      <c r="O18" s="5">
        <v>2.74</v>
      </c>
      <c r="P18" s="5">
        <v>-1.28</v>
      </c>
      <c r="Q18" s="6">
        <v>-1.88</v>
      </c>
      <c r="R18" s="5" t="s">
        <v>28</v>
      </c>
      <c r="S18" s="5">
        <v>9</v>
      </c>
      <c r="T18" s="4">
        <v>-5.6</v>
      </c>
      <c r="U18" s="5">
        <v>6.03</v>
      </c>
      <c r="V18" s="5">
        <v>-0.48</v>
      </c>
      <c r="W18" s="6">
        <v>-2.04</v>
      </c>
      <c r="X18" s="5" t="s">
        <v>22</v>
      </c>
      <c r="Y18" s="5">
        <v>21.2</v>
      </c>
      <c r="Z18" s="4">
        <v>2.92</v>
      </c>
      <c r="AA18" s="5">
        <v>-1.82</v>
      </c>
      <c r="AB18" s="5">
        <v>-2.04</v>
      </c>
      <c r="AC18" s="6">
        <v>-1.35</v>
      </c>
      <c r="AD18" t="s">
        <v>25</v>
      </c>
      <c r="AE18">
        <v>10.8</v>
      </c>
      <c r="AF18" s="4">
        <v>-1.64</v>
      </c>
      <c r="AG18" s="5">
        <v>0.51</v>
      </c>
      <c r="AH18" s="5">
        <v>2.03</v>
      </c>
      <c r="AI18" s="6">
        <v>1.69</v>
      </c>
      <c r="AJ18" s="5" t="s">
        <v>31</v>
      </c>
      <c r="AK18" s="5">
        <v>11.4</v>
      </c>
      <c r="AL18" s="4">
        <v>-0.53</v>
      </c>
      <c r="AM18" s="5">
        <v>-1.24</v>
      </c>
      <c r="AN18" s="5">
        <v>3.11</v>
      </c>
      <c r="AO18" s="6">
        <v>3.13</v>
      </c>
      <c r="AP18" s="5" t="s">
        <v>26</v>
      </c>
      <c r="AQ18" s="5">
        <v>9.1</v>
      </c>
      <c r="AR18" s="4">
        <v>-5.3</v>
      </c>
      <c r="AS18" s="5">
        <v>4.49</v>
      </c>
      <c r="AT18" s="5">
        <v>1.64</v>
      </c>
      <c r="AU18" s="6">
        <v>0.28</v>
      </c>
      <c r="AV18" s="5" t="s">
        <v>27</v>
      </c>
      <c r="AW18" s="5">
        <v>8.9</v>
      </c>
      <c r="AX18" s="4">
        <v>-0.08</v>
      </c>
      <c r="AY18" s="5">
        <v>-2.45</v>
      </c>
      <c r="AZ18" s="5">
        <v>4.39</v>
      </c>
      <c r="BA18" s="6">
        <v>4.61</v>
      </c>
      <c r="BB18" s="5" t="s">
        <v>26</v>
      </c>
      <c r="BC18" s="5">
        <v>11.1</v>
      </c>
      <c r="BD18" s="4"/>
      <c r="BE18" s="5"/>
      <c r="BF18" s="5"/>
      <c r="BG18" s="6"/>
      <c r="BH18" s="5"/>
      <c r="BI18" s="5"/>
      <c r="BJ18" s="4">
        <v>3.57</v>
      </c>
      <c r="BK18" s="5">
        <v>-3.03</v>
      </c>
      <c r="BL18" s="5">
        <v>-1.1</v>
      </c>
      <c r="BM18" s="6">
        <v>-0.19</v>
      </c>
      <c r="BN18" s="5" t="s">
        <v>21</v>
      </c>
      <c r="BO18" s="5">
        <v>9.9</v>
      </c>
      <c r="BP18" s="4">
        <v>-1.06</v>
      </c>
      <c r="BQ18" s="5">
        <v>0.44</v>
      </c>
      <c r="BR18" s="5">
        <v>2.64</v>
      </c>
      <c r="BS18" s="6">
        <v>2.5</v>
      </c>
      <c r="BT18" s="4" t="s">
        <v>24</v>
      </c>
      <c r="BU18" s="6">
        <v>7.7</v>
      </c>
    </row>
    <row r="19" spans="1:73" ht="12.75">
      <c r="A19" s="28">
        <v>10</v>
      </c>
      <c r="B19" s="4">
        <v>-1.86</v>
      </c>
      <c r="C19" s="5">
        <v>-0.77</v>
      </c>
      <c r="D19" s="5">
        <v>4.65</v>
      </c>
      <c r="E19" s="6">
        <v>4.39</v>
      </c>
      <c r="F19" s="5" t="s">
        <v>24</v>
      </c>
      <c r="G19" s="5">
        <v>16.5</v>
      </c>
      <c r="H19" s="4">
        <v>-1.81</v>
      </c>
      <c r="I19" s="5">
        <v>0.57</v>
      </c>
      <c r="J19" s="5">
        <v>2.25</v>
      </c>
      <c r="K19" s="6">
        <v>1.87</v>
      </c>
      <c r="L19" s="5" t="s">
        <v>31</v>
      </c>
      <c r="M19" s="5">
        <v>9.6</v>
      </c>
      <c r="N19" s="4">
        <v>-2.15</v>
      </c>
      <c r="O19" s="5">
        <v>-0.89</v>
      </c>
      <c r="P19" s="5">
        <v>5.36</v>
      </c>
      <c r="Q19" s="6">
        <v>5.07</v>
      </c>
      <c r="R19" s="5" t="s">
        <v>24</v>
      </c>
      <c r="S19" s="5">
        <v>14.4</v>
      </c>
      <c r="T19" s="4">
        <v>-3.85</v>
      </c>
      <c r="U19" s="5">
        <v>3.26</v>
      </c>
      <c r="V19" s="5">
        <v>1.19</v>
      </c>
      <c r="W19" s="6">
        <v>0.2</v>
      </c>
      <c r="X19" s="5" t="s">
        <v>27</v>
      </c>
      <c r="Y19" s="5">
        <v>12.2</v>
      </c>
      <c r="Z19" s="4">
        <v>-4.68</v>
      </c>
      <c r="AA19" s="5">
        <v>5.03</v>
      </c>
      <c r="AB19" s="5">
        <v>-0.4</v>
      </c>
      <c r="AC19" s="6">
        <v>-1.7</v>
      </c>
      <c r="AD19" s="5" t="s">
        <v>22</v>
      </c>
      <c r="AE19" s="5">
        <v>15.5</v>
      </c>
      <c r="AF19" s="4">
        <v>-4.22</v>
      </c>
      <c r="AG19" s="5">
        <v>4.54</v>
      </c>
      <c r="AH19" s="5">
        <v>-0.36</v>
      </c>
      <c r="AI19" s="6">
        <v>-1.54</v>
      </c>
      <c r="AJ19" s="5" t="s">
        <v>22</v>
      </c>
      <c r="AK19" s="5">
        <v>14.5</v>
      </c>
      <c r="AL19" s="4">
        <v>-0.05</v>
      </c>
      <c r="AM19" s="5">
        <v>-1.51</v>
      </c>
      <c r="AN19" s="5">
        <v>2.71</v>
      </c>
      <c r="AO19" s="6">
        <v>2.85</v>
      </c>
      <c r="AP19" s="5" t="s">
        <v>26</v>
      </c>
      <c r="AQ19" s="5">
        <v>11.8</v>
      </c>
      <c r="AR19" s="4">
        <v>-2.68</v>
      </c>
      <c r="AS19" s="5">
        <v>0.84</v>
      </c>
      <c r="AT19" s="5">
        <v>3.31</v>
      </c>
      <c r="AU19" s="6">
        <v>2.76</v>
      </c>
      <c r="AV19" s="5" t="s">
        <v>31</v>
      </c>
      <c r="AW19" s="5">
        <v>9.8</v>
      </c>
      <c r="AX19" s="4">
        <v>-0.06</v>
      </c>
      <c r="AY19" s="5">
        <v>-1.76</v>
      </c>
      <c r="AZ19" s="5">
        <v>3.17</v>
      </c>
      <c r="BA19" s="6">
        <v>3.33</v>
      </c>
      <c r="BB19" s="5" t="s">
        <v>26</v>
      </c>
      <c r="BC19" s="5">
        <v>12</v>
      </c>
      <c r="BD19" s="4"/>
      <c r="BE19" s="5"/>
      <c r="BF19" s="5"/>
      <c r="BG19" s="6"/>
      <c r="BH19" s="5"/>
      <c r="BI19" s="5"/>
      <c r="BJ19" s="4">
        <v>1.3</v>
      </c>
      <c r="BK19" s="5">
        <v>-2.89</v>
      </c>
      <c r="BL19" s="5">
        <v>2.7</v>
      </c>
      <c r="BM19" s="6">
        <v>3.2</v>
      </c>
      <c r="BN19" s="5" t="s">
        <v>23</v>
      </c>
      <c r="BO19" s="5">
        <v>10.3</v>
      </c>
      <c r="BP19" s="4">
        <v>-1.59</v>
      </c>
      <c r="BQ19" s="5">
        <v>-0.66</v>
      </c>
      <c r="BR19" s="5">
        <v>3.99</v>
      </c>
      <c r="BS19" s="6">
        <v>3.77</v>
      </c>
      <c r="BT19" s="4" t="s">
        <v>24</v>
      </c>
      <c r="BU19" s="6">
        <v>16.6</v>
      </c>
    </row>
    <row r="20" spans="1:73" ht="12.75">
      <c r="A20" s="28">
        <v>11</v>
      </c>
      <c r="B20" s="4">
        <v>-2.01</v>
      </c>
      <c r="C20" s="5">
        <v>-0.83</v>
      </c>
      <c r="D20" s="5">
        <v>5.03</v>
      </c>
      <c r="E20" s="6">
        <v>4.76</v>
      </c>
      <c r="F20" s="5" t="s">
        <v>24</v>
      </c>
      <c r="G20" s="5">
        <v>17.1</v>
      </c>
      <c r="H20" s="4">
        <v>1.34</v>
      </c>
      <c r="I20" s="5">
        <v>-2.97</v>
      </c>
      <c r="J20" s="5">
        <v>2.78</v>
      </c>
      <c r="K20" s="6">
        <v>3.29</v>
      </c>
      <c r="L20" s="5" t="s">
        <v>23</v>
      </c>
      <c r="M20" s="5">
        <v>9</v>
      </c>
      <c r="N20" s="4">
        <v>-1.89</v>
      </c>
      <c r="O20" s="5">
        <v>-0.78</v>
      </c>
      <c r="P20" s="5">
        <v>4.73</v>
      </c>
      <c r="Q20" s="6">
        <v>4.47</v>
      </c>
      <c r="R20" s="5" t="s">
        <v>24</v>
      </c>
      <c r="S20" s="5">
        <v>15.1</v>
      </c>
      <c r="T20" s="4">
        <v>-0.06</v>
      </c>
      <c r="U20" s="5">
        <v>-1.86</v>
      </c>
      <c r="V20" s="5">
        <v>3.34</v>
      </c>
      <c r="W20" s="6">
        <v>3.51</v>
      </c>
      <c r="X20" s="5" t="s">
        <v>26</v>
      </c>
      <c r="Y20" s="5">
        <v>8.6</v>
      </c>
      <c r="Z20" s="4">
        <v>-6.36</v>
      </c>
      <c r="AA20" s="5">
        <v>6.83</v>
      </c>
      <c r="AB20" s="5">
        <v>-0.54</v>
      </c>
      <c r="AC20" s="6">
        <v>-2.31</v>
      </c>
      <c r="AD20" s="5" t="s">
        <v>22</v>
      </c>
      <c r="AE20" s="5">
        <v>25.5</v>
      </c>
      <c r="AF20" s="4">
        <v>4.42</v>
      </c>
      <c r="AG20" s="5">
        <v>-2.76</v>
      </c>
      <c r="AH20" s="5">
        <v>-3.08</v>
      </c>
      <c r="AI20" s="6">
        <v>-2.04</v>
      </c>
      <c r="AJ20" s="5" t="s">
        <v>25</v>
      </c>
      <c r="AK20" s="5">
        <v>15.7</v>
      </c>
      <c r="AL20" s="4">
        <v>-0.1</v>
      </c>
      <c r="AM20" s="5">
        <v>-3</v>
      </c>
      <c r="AN20" s="5">
        <v>5.39</v>
      </c>
      <c r="AO20" s="6">
        <v>5.66</v>
      </c>
      <c r="AP20" s="5" t="s">
        <v>26</v>
      </c>
      <c r="AQ20" s="5">
        <v>15.7</v>
      </c>
      <c r="AR20" s="4">
        <v>-0.06</v>
      </c>
      <c r="AS20" s="5">
        <v>-1.85</v>
      </c>
      <c r="AT20" s="5">
        <v>3.33</v>
      </c>
      <c r="AU20" s="6">
        <v>3.5</v>
      </c>
      <c r="AV20" s="5" t="s">
        <v>26</v>
      </c>
      <c r="AW20" s="5">
        <v>9.3</v>
      </c>
      <c r="AX20" s="4">
        <v>-1.55</v>
      </c>
      <c r="AY20" s="5">
        <v>1.31</v>
      </c>
      <c r="AZ20" s="5">
        <v>0.48</v>
      </c>
      <c r="BA20" s="6">
        <v>0.08</v>
      </c>
      <c r="BB20" s="5" t="s">
        <v>27</v>
      </c>
      <c r="BC20" s="5">
        <v>8</v>
      </c>
      <c r="BD20" s="4"/>
      <c r="BE20" s="5"/>
      <c r="BF20" s="5"/>
      <c r="BG20" s="6"/>
      <c r="BH20" s="5"/>
      <c r="BI20" s="5"/>
      <c r="BJ20" s="4">
        <v>4.07</v>
      </c>
      <c r="BK20" s="5">
        <v>-2.54</v>
      </c>
      <c r="BL20" s="5">
        <v>-2.84</v>
      </c>
      <c r="BM20" s="6">
        <v>-1.88</v>
      </c>
      <c r="BN20" s="5" t="s">
        <v>25</v>
      </c>
      <c r="BO20" s="5">
        <v>11.3</v>
      </c>
      <c r="BP20" s="4">
        <v>1.08</v>
      </c>
      <c r="BQ20" s="5">
        <v>-2.39</v>
      </c>
      <c r="BR20" s="5">
        <v>2.24</v>
      </c>
      <c r="BS20" s="6">
        <v>2.65</v>
      </c>
      <c r="BT20" s="4" t="s">
        <v>23</v>
      </c>
      <c r="BU20" s="6">
        <v>5.6</v>
      </c>
    </row>
    <row r="21" spans="1:73" ht="12.75">
      <c r="A21" s="28">
        <v>12</v>
      </c>
      <c r="B21" s="4">
        <v>-1.68</v>
      </c>
      <c r="C21" s="5">
        <v>-0.69</v>
      </c>
      <c r="D21" s="5">
        <v>4.2</v>
      </c>
      <c r="E21" s="6">
        <v>3.97</v>
      </c>
      <c r="F21" s="5" t="s">
        <v>24</v>
      </c>
      <c r="G21" s="5">
        <v>9.1</v>
      </c>
      <c r="H21" s="4">
        <v>1.37</v>
      </c>
      <c r="I21" s="5">
        <v>-3.04</v>
      </c>
      <c r="J21" s="5">
        <v>2.84</v>
      </c>
      <c r="K21" s="6">
        <v>3.37</v>
      </c>
      <c r="L21" s="5" t="s">
        <v>23</v>
      </c>
      <c r="M21" s="5">
        <v>13.3</v>
      </c>
      <c r="N21" s="4">
        <v>-2.18</v>
      </c>
      <c r="O21" s="5">
        <v>-0.9</v>
      </c>
      <c r="P21" s="5">
        <v>5.44</v>
      </c>
      <c r="Q21" s="6">
        <v>5.15</v>
      </c>
      <c r="R21" s="5" t="s">
        <v>24</v>
      </c>
      <c r="S21" s="5">
        <v>15.4</v>
      </c>
      <c r="T21" s="4">
        <v>1.65</v>
      </c>
      <c r="U21" s="5">
        <v>-3.67</v>
      </c>
      <c r="V21" s="5">
        <v>3.43</v>
      </c>
      <c r="W21" s="6">
        <v>4.07</v>
      </c>
      <c r="X21" s="5" t="s">
        <v>23</v>
      </c>
      <c r="Y21" s="5">
        <v>13.8</v>
      </c>
      <c r="Z21" s="4">
        <v>-5.45</v>
      </c>
      <c r="AA21" s="5">
        <v>5.86</v>
      </c>
      <c r="AB21" s="5">
        <v>-0.47</v>
      </c>
      <c r="AC21" s="6">
        <v>-1.98</v>
      </c>
      <c r="AD21" s="5" t="s">
        <v>22</v>
      </c>
      <c r="AE21" s="5">
        <v>18.8</v>
      </c>
      <c r="AF21" s="4">
        <v>-0.53</v>
      </c>
      <c r="AG21" s="5">
        <v>-0.68</v>
      </c>
      <c r="AH21" s="5">
        <v>2.13</v>
      </c>
      <c r="AI21" s="6">
        <v>2.1</v>
      </c>
      <c r="AJ21" s="5" t="s">
        <v>31</v>
      </c>
      <c r="AK21" s="5">
        <v>9.3</v>
      </c>
      <c r="AL21" s="4">
        <v>-0.1</v>
      </c>
      <c r="AM21" s="5">
        <v>-2.9</v>
      </c>
      <c r="AN21" s="5">
        <v>5.21</v>
      </c>
      <c r="AO21" s="6">
        <v>5.47</v>
      </c>
      <c r="AP21" s="5" t="s">
        <v>26</v>
      </c>
      <c r="AQ21" s="5">
        <v>17.7</v>
      </c>
      <c r="AR21" s="4">
        <v>-0.06</v>
      </c>
      <c r="AS21" s="5">
        <v>-1.89</v>
      </c>
      <c r="AT21" s="5">
        <v>3.39</v>
      </c>
      <c r="AU21" s="6">
        <v>3.56</v>
      </c>
      <c r="AV21" s="5" t="s">
        <v>26</v>
      </c>
      <c r="AW21" s="5">
        <v>13</v>
      </c>
      <c r="AX21" s="4">
        <v>-2.71</v>
      </c>
      <c r="AY21" s="5">
        <v>2.91</v>
      </c>
      <c r="AZ21" s="5">
        <v>-0.23</v>
      </c>
      <c r="BA21" s="6">
        <v>-0.98</v>
      </c>
      <c r="BB21" s="5" t="s">
        <v>22</v>
      </c>
      <c r="BC21" s="5">
        <v>10.9</v>
      </c>
      <c r="BD21" s="4"/>
      <c r="BE21" s="5"/>
      <c r="BF21" s="5"/>
      <c r="BG21" s="6"/>
      <c r="BH21" s="5"/>
      <c r="BI21" s="5"/>
      <c r="BJ21" s="4">
        <v>1.44</v>
      </c>
      <c r="BK21" s="5">
        <v>-0.04</v>
      </c>
      <c r="BL21" s="5">
        <v>-2.5</v>
      </c>
      <c r="BM21" s="6">
        <v>-2.24</v>
      </c>
      <c r="BN21" s="5" t="s">
        <v>25</v>
      </c>
      <c r="BO21" s="5">
        <v>10.4</v>
      </c>
      <c r="BP21" s="4">
        <v>1.4</v>
      </c>
      <c r="BQ21" s="5">
        <v>-3.12</v>
      </c>
      <c r="BR21" s="5">
        <v>2.91</v>
      </c>
      <c r="BS21" s="6">
        <v>3.46</v>
      </c>
      <c r="BT21" s="4" t="s">
        <v>23</v>
      </c>
      <c r="BU21" s="6">
        <v>13.9</v>
      </c>
    </row>
    <row r="22" spans="1:73" ht="12.75">
      <c r="A22" s="28">
        <v>13</v>
      </c>
      <c r="B22" s="4">
        <v>-0.05</v>
      </c>
      <c r="C22" s="5">
        <v>-1.37</v>
      </c>
      <c r="D22" s="5">
        <v>2.45</v>
      </c>
      <c r="E22" s="6">
        <v>2.58</v>
      </c>
      <c r="F22" s="5" t="s">
        <v>26</v>
      </c>
      <c r="G22" s="5">
        <v>4</v>
      </c>
      <c r="H22" s="4">
        <v>1.4</v>
      </c>
      <c r="I22" s="5">
        <v>-3.12</v>
      </c>
      <c r="J22" s="5">
        <v>2.91</v>
      </c>
      <c r="K22" s="6">
        <v>3.46</v>
      </c>
      <c r="L22" s="5" t="s">
        <v>23</v>
      </c>
      <c r="M22" s="5">
        <v>11.6</v>
      </c>
      <c r="N22" s="4">
        <v>1.61</v>
      </c>
      <c r="O22" s="5">
        <v>-3.57</v>
      </c>
      <c r="P22" s="5">
        <v>3.33</v>
      </c>
      <c r="Q22" s="6">
        <v>3.95</v>
      </c>
      <c r="R22" s="5" t="s">
        <v>23</v>
      </c>
      <c r="S22" s="5">
        <v>15.5</v>
      </c>
      <c r="T22" s="4">
        <v>2.08</v>
      </c>
      <c r="U22" s="5">
        <v>0.86</v>
      </c>
      <c r="V22" s="5">
        <v>-5.19</v>
      </c>
      <c r="W22" s="6">
        <v>-4.91</v>
      </c>
      <c r="X22" s="5" t="s">
        <v>33</v>
      </c>
      <c r="Y22" s="5">
        <v>11.2</v>
      </c>
      <c r="Z22" s="4">
        <v>-5.54</v>
      </c>
      <c r="AA22" s="5">
        <v>8.96</v>
      </c>
      <c r="AB22" s="5">
        <v>-0.47</v>
      </c>
      <c r="AC22" s="6">
        <v>-2.02</v>
      </c>
      <c r="AD22" s="5" t="s">
        <v>22</v>
      </c>
      <c r="AE22" s="5">
        <v>23</v>
      </c>
      <c r="AF22" s="4">
        <v>-0.36</v>
      </c>
      <c r="AG22" s="5">
        <v>-0.51</v>
      </c>
      <c r="AH22" s="5">
        <v>1.53</v>
      </c>
      <c r="AI22" s="6">
        <v>1.51</v>
      </c>
      <c r="AJ22" s="5" t="s">
        <v>31</v>
      </c>
      <c r="AK22" s="5">
        <v>6.2</v>
      </c>
      <c r="AL22" s="4">
        <v>-0.56</v>
      </c>
      <c r="AM22" s="5">
        <v>-0.62</v>
      </c>
      <c r="AN22" s="5">
        <v>2.08</v>
      </c>
      <c r="AO22" s="6">
        <v>2.04</v>
      </c>
      <c r="AP22" s="5" t="s">
        <v>31</v>
      </c>
      <c r="AQ22" s="5">
        <v>7.8</v>
      </c>
      <c r="AR22" s="4">
        <v>-0.07</v>
      </c>
      <c r="AS22" s="5">
        <v>-2.17</v>
      </c>
      <c r="AT22" s="5">
        <v>3.89</v>
      </c>
      <c r="AU22" s="6">
        <v>4.08</v>
      </c>
      <c r="AV22" s="5" t="s">
        <v>26</v>
      </c>
      <c r="AW22" s="5">
        <v>11.1</v>
      </c>
      <c r="AX22" s="4">
        <v>-2.9</v>
      </c>
      <c r="AY22" s="5">
        <v>3.12</v>
      </c>
      <c r="AZ22" s="5">
        <v>-0.25</v>
      </c>
      <c r="BA22" s="6">
        <v>-1.05</v>
      </c>
      <c r="BB22" s="5" t="s">
        <v>22</v>
      </c>
      <c r="BC22" s="5">
        <v>12.2</v>
      </c>
      <c r="BD22" s="4">
        <v>-0.13</v>
      </c>
      <c r="BE22" s="5">
        <v>-3.95</v>
      </c>
      <c r="BF22" s="5">
        <v>7.09</v>
      </c>
      <c r="BG22" s="6">
        <v>7.45</v>
      </c>
      <c r="BH22" s="5"/>
      <c r="BI22" s="5"/>
      <c r="BJ22" s="4">
        <v>1.76</v>
      </c>
      <c r="BK22" s="5">
        <v>-3.91</v>
      </c>
      <c r="BL22" s="5">
        <v>3.65</v>
      </c>
      <c r="BM22" s="6">
        <v>4.33</v>
      </c>
      <c r="BN22" s="5" t="s">
        <v>23</v>
      </c>
      <c r="BO22" s="5">
        <v>19</v>
      </c>
      <c r="BP22" s="4">
        <v>-0.1</v>
      </c>
      <c r="BQ22" s="5">
        <v>-3.13</v>
      </c>
      <c r="BR22" s="5">
        <v>5.61</v>
      </c>
      <c r="BS22" s="6">
        <v>5.89</v>
      </c>
      <c r="BT22" s="4" t="s">
        <v>26</v>
      </c>
      <c r="BU22" s="6">
        <v>18.3</v>
      </c>
    </row>
    <row r="23" spans="1:73" ht="12.75">
      <c r="A23" s="28">
        <v>14</v>
      </c>
      <c r="B23" s="4">
        <v>-2.21</v>
      </c>
      <c r="C23" s="5">
        <v>1.87</v>
      </c>
      <c r="D23" s="5">
        <v>0.68</v>
      </c>
      <c r="E23" s="6">
        <v>0.12</v>
      </c>
      <c r="F23" s="5" t="s">
        <v>27</v>
      </c>
      <c r="G23" s="5">
        <v>6.8</v>
      </c>
      <c r="H23" s="4">
        <v>1.56</v>
      </c>
      <c r="I23" s="5">
        <v>-3.48</v>
      </c>
      <c r="J23" s="5">
        <v>3.25</v>
      </c>
      <c r="K23" s="6">
        <v>3.85</v>
      </c>
      <c r="L23" s="5" t="s">
        <v>23</v>
      </c>
      <c r="M23" s="5">
        <v>12</v>
      </c>
      <c r="N23" s="4">
        <v>-0.07</v>
      </c>
      <c r="O23" s="5">
        <v>-2</v>
      </c>
      <c r="P23" s="5">
        <v>3.59</v>
      </c>
      <c r="Q23" s="6">
        <v>3.76</v>
      </c>
      <c r="R23" s="5" t="s">
        <v>26</v>
      </c>
      <c r="S23" s="5">
        <v>11.4</v>
      </c>
      <c r="T23" s="4">
        <v>3.91</v>
      </c>
      <c r="U23" s="5">
        <v>-1.22</v>
      </c>
      <c r="V23" s="5">
        <v>-4.85</v>
      </c>
      <c r="W23" s="6">
        <v>-4.04</v>
      </c>
      <c r="X23" s="5" t="s">
        <v>32</v>
      </c>
      <c r="Y23" s="5">
        <v>12.8</v>
      </c>
      <c r="Z23" s="4">
        <v>-5.2</v>
      </c>
      <c r="AA23" s="5">
        <v>5.59</v>
      </c>
      <c r="AB23" s="5">
        <v>-0.44</v>
      </c>
      <c r="AC23" s="6">
        <v>-1.89</v>
      </c>
      <c r="AD23" s="5" t="s">
        <v>22</v>
      </c>
      <c r="AE23" s="5">
        <v>23.4</v>
      </c>
      <c r="AF23" s="4">
        <v>-0.07</v>
      </c>
      <c r="AG23" s="5">
        <v>-2.24</v>
      </c>
      <c r="AH23" s="5">
        <v>4.02</v>
      </c>
      <c r="AI23" s="6">
        <v>4.22</v>
      </c>
      <c r="AJ23" s="5" t="s">
        <v>26</v>
      </c>
      <c r="AK23" s="5">
        <v>12.2</v>
      </c>
      <c r="AL23" s="4">
        <v>1.16</v>
      </c>
      <c r="AM23" s="5">
        <v>-2.57</v>
      </c>
      <c r="AN23" s="5">
        <v>2.4</v>
      </c>
      <c r="AO23" s="6">
        <v>2.85</v>
      </c>
      <c r="AP23" s="5" t="s">
        <v>23</v>
      </c>
      <c r="AQ23" s="5">
        <v>12.1</v>
      </c>
      <c r="AR23" s="4">
        <v>-0.08</v>
      </c>
      <c r="AS23" s="5">
        <v>-2.47</v>
      </c>
      <c r="AT23" s="5">
        <v>4.44</v>
      </c>
      <c r="AU23" s="6">
        <v>4.66</v>
      </c>
      <c r="AV23" s="5" t="s">
        <v>26</v>
      </c>
      <c r="AW23" s="5">
        <v>12</v>
      </c>
      <c r="AX23" s="4">
        <v>-0.09</v>
      </c>
      <c r="AY23" s="5">
        <v>-2.59</v>
      </c>
      <c r="AZ23" s="5">
        <v>4.64</v>
      </c>
      <c r="BA23" s="6">
        <v>4.87</v>
      </c>
      <c r="BB23" s="5" t="s">
        <v>26</v>
      </c>
      <c r="BC23" s="5">
        <v>16.7</v>
      </c>
      <c r="BD23" s="4">
        <v>-0.13</v>
      </c>
      <c r="BE23" s="5">
        <v>-4.07</v>
      </c>
      <c r="BF23" s="5">
        <v>7.3</v>
      </c>
      <c r="BG23" s="6">
        <v>7.67</v>
      </c>
      <c r="BH23" s="5" t="s">
        <v>26</v>
      </c>
      <c r="BI23" s="5">
        <v>25.8</v>
      </c>
      <c r="BJ23" s="4">
        <v>-0.07</v>
      </c>
      <c r="BK23" s="5">
        <v>-2.24</v>
      </c>
      <c r="BL23" s="5">
        <v>4.02</v>
      </c>
      <c r="BM23" s="6">
        <v>4.22</v>
      </c>
      <c r="BN23" s="5" t="s">
        <v>26</v>
      </c>
      <c r="BO23" s="5">
        <v>12.9</v>
      </c>
      <c r="BP23" s="4">
        <v>-1.79</v>
      </c>
      <c r="BQ23" s="5">
        <v>-0.74</v>
      </c>
      <c r="BR23" s="5">
        <v>4.47</v>
      </c>
      <c r="BS23" s="6">
        <v>4.22</v>
      </c>
      <c r="BT23" s="4" t="s">
        <v>24</v>
      </c>
      <c r="BU23" s="6">
        <v>13.2</v>
      </c>
    </row>
    <row r="24" spans="1:73" ht="12.75">
      <c r="A24" s="28">
        <v>15</v>
      </c>
      <c r="B24" s="4">
        <v>-2.68</v>
      </c>
      <c r="C24" s="5">
        <v>2.27</v>
      </c>
      <c r="D24" s="5">
        <v>0.83</v>
      </c>
      <c r="E24" s="6">
        <v>0.14</v>
      </c>
      <c r="F24" s="5" t="s">
        <v>27</v>
      </c>
      <c r="G24" s="5">
        <v>8.4</v>
      </c>
      <c r="H24" s="4">
        <v>2.26</v>
      </c>
      <c r="I24" s="5">
        <v>-5.03</v>
      </c>
      <c r="J24" s="5">
        <v>4.7</v>
      </c>
      <c r="K24" s="6">
        <v>5.58</v>
      </c>
      <c r="L24" s="5" t="s">
        <v>23</v>
      </c>
      <c r="M24" s="5">
        <v>21.6</v>
      </c>
      <c r="N24" s="4">
        <v>-0.09</v>
      </c>
      <c r="O24" s="5">
        <v>-2.7</v>
      </c>
      <c r="P24" s="5">
        <v>4.84</v>
      </c>
      <c r="Q24" s="6">
        <v>5.08</v>
      </c>
      <c r="R24" s="5" t="s">
        <v>26</v>
      </c>
      <c r="S24" s="5">
        <v>14.8</v>
      </c>
      <c r="T24" s="4">
        <v>-0.06</v>
      </c>
      <c r="U24" s="5">
        <v>-1.75</v>
      </c>
      <c r="V24" s="5">
        <v>3.15</v>
      </c>
      <c r="W24" s="6">
        <v>3.31</v>
      </c>
      <c r="X24" s="5" t="s">
        <v>26</v>
      </c>
      <c r="Y24" s="5">
        <v>12.8</v>
      </c>
      <c r="Z24" s="4">
        <v>-3.83</v>
      </c>
      <c r="AA24" s="5">
        <v>4.12</v>
      </c>
      <c r="AB24" s="5">
        <v>-0.33</v>
      </c>
      <c r="AC24" s="6">
        <v>-1.4</v>
      </c>
      <c r="AD24" s="5" t="s">
        <v>22</v>
      </c>
      <c r="AE24" s="5">
        <v>16.3</v>
      </c>
      <c r="AF24" s="4">
        <v>-2.06</v>
      </c>
      <c r="AG24" s="5">
        <v>-0.85</v>
      </c>
      <c r="AH24" s="5">
        <v>5.14</v>
      </c>
      <c r="AI24" s="6">
        <v>4.86</v>
      </c>
      <c r="AJ24" s="5" t="s">
        <v>24</v>
      </c>
      <c r="AK24" s="5">
        <v>16.5</v>
      </c>
      <c r="AL24" s="4">
        <v>-1.1</v>
      </c>
      <c r="AM24" s="5">
        <v>-0.46</v>
      </c>
      <c r="AN24" s="5">
        <v>2.75</v>
      </c>
      <c r="AO24" s="6">
        <v>2.6</v>
      </c>
      <c r="AP24" s="5" t="s">
        <v>24</v>
      </c>
      <c r="AQ24" s="5">
        <v>10.3</v>
      </c>
      <c r="AR24" s="4">
        <v>-1.56</v>
      </c>
      <c r="AS24" s="5">
        <v>1.68</v>
      </c>
      <c r="AT24" s="5">
        <v>-0.13</v>
      </c>
      <c r="AU24" s="6">
        <v>-0.57</v>
      </c>
      <c r="AV24" s="5"/>
      <c r="AW24" s="5"/>
      <c r="AX24" s="4">
        <v>-0.05</v>
      </c>
      <c r="AY24" s="5">
        <v>-1.44</v>
      </c>
      <c r="AZ24" s="5">
        <v>2.58</v>
      </c>
      <c r="BA24" s="6">
        <v>2.71</v>
      </c>
      <c r="BB24" s="5" t="s">
        <v>26</v>
      </c>
      <c r="BC24" s="5">
        <v>7.9</v>
      </c>
      <c r="BD24" s="4">
        <v>-0.1</v>
      </c>
      <c r="BE24" s="5">
        <v>-3.01</v>
      </c>
      <c r="BF24" s="5">
        <v>5.4</v>
      </c>
      <c r="BG24" s="6">
        <v>5.67</v>
      </c>
      <c r="BH24" s="5" t="s">
        <v>26</v>
      </c>
      <c r="BI24" s="5">
        <v>13.4</v>
      </c>
      <c r="BJ24" s="4">
        <v>-0.08</v>
      </c>
      <c r="BK24" s="5">
        <v>-2.38</v>
      </c>
      <c r="BL24" s="5">
        <v>4.27</v>
      </c>
      <c r="BM24" s="6">
        <v>4.48</v>
      </c>
      <c r="BN24" s="5" t="s">
        <v>26</v>
      </c>
      <c r="BO24" s="5">
        <v>12.8</v>
      </c>
      <c r="BP24" s="4">
        <v>1.95</v>
      </c>
      <c r="BQ24" s="5">
        <v>-4.32</v>
      </c>
      <c r="BR24" s="5">
        <v>4.04</v>
      </c>
      <c r="BS24" s="6">
        <v>4.79</v>
      </c>
      <c r="BT24" s="4" t="s">
        <v>23</v>
      </c>
      <c r="BU24" s="6">
        <v>15.5</v>
      </c>
    </row>
    <row r="25" spans="1:73" ht="12.75">
      <c r="A25" s="28">
        <v>16</v>
      </c>
      <c r="B25" s="4">
        <v>-3.9</v>
      </c>
      <c r="C25" s="5">
        <v>4.19</v>
      </c>
      <c r="D25" s="5">
        <v>-0.33</v>
      </c>
      <c r="E25" s="6">
        <v>-1.42</v>
      </c>
      <c r="F25" s="5" t="s">
        <v>22</v>
      </c>
      <c r="G25" s="5">
        <v>14.6</v>
      </c>
      <c r="H25" s="4">
        <v>-0.12</v>
      </c>
      <c r="I25" s="5">
        <v>-3.72</v>
      </c>
      <c r="J25" s="5">
        <v>6.68</v>
      </c>
      <c r="K25" s="6">
        <v>7.01</v>
      </c>
      <c r="L25" s="5" t="s">
        <v>26</v>
      </c>
      <c r="M25" s="5">
        <v>22</v>
      </c>
      <c r="N25" s="4">
        <v>-0.04</v>
      </c>
      <c r="O25" s="5">
        <v>-0.83</v>
      </c>
      <c r="P25" s="5">
        <v>1.5</v>
      </c>
      <c r="Q25" s="6">
        <v>1.57</v>
      </c>
      <c r="R25" s="5" t="s">
        <v>30</v>
      </c>
      <c r="S25" s="5">
        <v>5.6</v>
      </c>
      <c r="T25" s="4">
        <v>-0.06</v>
      </c>
      <c r="U25" s="5">
        <v>-1.94</v>
      </c>
      <c r="V25" s="5">
        <v>3.49</v>
      </c>
      <c r="W25" s="6">
        <v>3.66</v>
      </c>
      <c r="X25" s="5" t="s">
        <v>26</v>
      </c>
      <c r="Y25" s="5">
        <v>14.3</v>
      </c>
      <c r="Z25" s="4">
        <v>-2.38</v>
      </c>
      <c r="AA25" s="5">
        <v>2.02</v>
      </c>
      <c r="AB25" s="5">
        <v>0.74</v>
      </c>
      <c r="AC25" s="6">
        <v>0.12</v>
      </c>
      <c r="AD25" s="5" t="s">
        <v>27</v>
      </c>
      <c r="AE25" s="5">
        <v>7.1</v>
      </c>
      <c r="AF25" s="4">
        <v>-0.08</v>
      </c>
      <c r="AG25" s="5">
        <v>-2.29</v>
      </c>
      <c r="AH25" s="5">
        <v>4.11</v>
      </c>
      <c r="AI25" s="6">
        <v>4.31</v>
      </c>
      <c r="AJ25" s="5" t="s">
        <v>26</v>
      </c>
      <c r="AK25" s="5">
        <v>10.1</v>
      </c>
      <c r="AL25" s="4">
        <v>1.99</v>
      </c>
      <c r="AM25" s="5">
        <v>0.83</v>
      </c>
      <c r="AN25" s="5">
        <v>-4.98</v>
      </c>
      <c r="AO25" s="6">
        <v>-4.71</v>
      </c>
      <c r="AP25" s="5" t="s">
        <v>33</v>
      </c>
      <c r="AQ25" s="5">
        <v>10.8</v>
      </c>
      <c r="AR25" s="4">
        <v>1.07</v>
      </c>
      <c r="AS25" s="5">
        <v>-2.38</v>
      </c>
      <c r="AT25" s="5">
        <v>2.22</v>
      </c>
      <c r="AU25" s="6">
        <v>2.64</v>
      </c>
      <c r="AV25" s="5" t="s">
        <v>23</v>
      </c>
      <c r="AW25" s="5">
        <v>11.3</v>
      </c>
      <c r="AX25" s="4">
        <v>-2.81</v>
      </c>
      <c r="AY25" s="5">
        <v>2.38</v>
      </c>
      <c r="AZ25" s="5">
        <v>0.87</v>
      </c>
      <c r="BA25" s="6">
        <v>0.15</v>
      </c>
      <c r="BB25" s="5" t="s">
        <v>27</v>
      </c>
      <c r="BC25" s="5">
        <v>9.4</v>
      </c>
      <c r="BD25" s="4">
        <v>-1.2</v>
      </c>
      <c r="BE25" s="5">
        <v>-0.5</v>
      </c>
      <c r="BF25" s="5">
        <v>2.99</v>
      </c>
      <c r="BG25" s="6">
        <v>2.83</v>
      </c>
      <c r="BH25" s="5" t="s">
        <v>24</v>
      </c>
      <c r="BI25" s="5">
        <v>12.2</v>
      </c>
      <c r="BJ25" s="4">
        <v>1.31</v>
      </c>
      <c r="BK25" s="5">
        <v>-2.91</v>
      </c>
      <c r="BL25" s="5">
        <v>2.72</v>
      </c>
      <c r="BM25" s="6">
        <v>3.23</v>
      </c>
      <c r="BN25" s="5" t="s">
        <v>23</v>
      </c>
      <c r="BO25" s="5">
        <v>8.5</v>
      </c>
      <c r="BP25" s="4">
        <v>-3.54</v>
      </c>
      <c r="BQ25" s="5">
        <v>4.97</v>
      </c>
      <c r="BR25" s="5">
        <v>-2.32</v>
      </c>
      <c r="BS25" s="6">
        <v>-3.41</v>
      </c>
      <c r="BT25" s="4" t="s">
        <v>28</v>
      </c>
      <c r="BU25" s="6">
        <v>17.1</v>
      </c>
    </row>
    <row r="26" spans="1:73" ht="12.75">
      <c r="A26" s="28">
        <v>17</v>
      </c>
      <c r="B26" s="4">
        <v>-3.88</v>
      </c>
      <c r="C26" s="5">
        <v>4.17</v>
      </c>
      <c r="D26" s="5">
        <v>-0.33</v>
      </c>
      <c r="E26" s="6">
        <v>-1.41</v>
      </c>
      <c r="F26" s="5" t="s">
        <v>22</v>
      </c>
      <c r="G26" s="5">
        <v>15.1</v>
      </c>
      <c r="H26" s="4">
        <v>-0.06</v>
      </c>
      <c r="I26" s="5">
        <v>-1.74</v>
      </c>
      <c r="J26" s="5">
        <v>3.12</v>
      </c>
      <c r="K26" s="6">
        <v>3.28</v>
      </c>
      <c r="L26" s="5" t="s">
        <v>26</v>
      </c>
      <c r="M26" s="5">
        <v>9.3</v>
      </c>
      <c r="N26" s="4">
        <v>1.39</v>
      </c>
      <c r="O26" s="5">
        <v>-3.08</v>
      </c>
      <c r="P26" s="5">
        <v>2.87</v>
      </c>
      <c r="Q26" s="6">
        <v>3.41</v>
      </c>
      <c r="R26" s="5" t="s">
        <v>23</v>
      </c>
      <c r="S26" s="5">
        <v>9.5</v>
      </c>
      <c r="T26" s="4">
        <v>-5</v>
      </c>
      <c r="U26" s="5">
        <v>5.38</v>
      </c>
      <c r="V26" s="5">
        <v>-0.43</v>
      </c>
      <c r="W26" s="6">
        <v>-1.82</v>
      </c>
      <c r="X26" s="5" t="s">
        <v>22</v>
      </c>
      <c r="Y26" s="5">
        <v>14.9</v>
      </c>
      <c r="Z26" s="4">
        <v>-0.05</v>
      </c>
      <c r="AA26" s="5">
        <v>-1.62</v>
      </c>
      <c r="AB26" s="5">
        <v>2.9</v>
      </c>
      <c r="AC26" s="6">
        <v>3.05</v>
      </c>
      <c r="AD26" s="5" t="s">
        <v>26</v>
      </c>
      <c r="AE26" s="5">
        <v>7.3</v>
      </c>
      <c r="AF26" s="4">
        <v>-0.07</v>
      </c>
      <c r="AG26" s="5">
        <v>-2.25</v>
      </c>
      <c r="AH26" s="5">
        <v>4.04</v>
      </c>
      <c r="AI26" s="6">
        <v>4.24</v>
      </c>
      <c r="AJ26" s="5" t="s">
        <v>26</v>
      </c>
      <c r="AK26" s="5">
        <v>11.4</v>
      </c>
      <c r="AL26" s="4">
        <v>-0.07</v>
      </c>
      <c r="AM26" s="5">
        <v>-2.09</v>
      </c>
      <c r="AN26" s="5">
        <v>3.76</v>
      </c>
      <c r="AO26" s="6">
        <v>3.94</v>
      </c>
      <c r="AP26" s="5" t="s">
        <v>26</v>
      </c>
      <c r="AQ26" s="5">
        <v>13.1</v>
      </c>
      <c r="AR26" s="4">
        <v>-0.12</v>
      </c>
      <c r="AS26" s="5">
        <v>-3.64</v>
      </c>
      <c r="AT26" s="5">
        <v>6.53</v>
      </c>
      <c r="AU26" s="6">
        <v>6.86</v>
      </c>
      <c r="AV26" s="5" t="s">
        <v>26</v>
      </c>
      <c r="AW26" s="5">
        <v>16</v>
      </c>
      <c r="AX26" s="4">
        <v>-2.77</v>
      </c>
      <c r="AY26" s="5">
        <v>2.35</v>
      </c>
      <c r="AZ26" s="5">
        <v>0.86</v>
      </c>
      <c r="BA26" s="6">
        <v>0.14</v>
      </c>
      <c r="BB26" s="5" t="s">
        <v>27</v>
      </c>
      <c r="BC26" s="5">
        <v>11.7</v>
      </c>
      <c r="BD26" s="4">
        <v>-2.28</v>
      </c>
      <c r="BE26" s="5">
        <v>1.93</v>
      </c>
      <c r="BF26" s="5">
        <v>0.7</v>
      </c>
      <c r="BG26" s="6">
        <v>0.12</v>
      </c>
      <c r="BH26" s="5" t="s">
        <v>27</v>
      </c>
      <c r="BI26" s="5">
        <v>7.1</v>
      </c>
      <c r="BJ26" s="4">
        <v>1.71</v>
      </c>
      <c r="BK26" s="5">
        <v>-3.79</v>
      </c>
      <c r="BL26" s="5">
        <v>3.54</v>
      </c>
      <c r="BM26" s="6">
        <v>4.21</v>
      </c>
      <c r="BN26" s="5" t="s">
        <v>23</v>
      </c>
      <c r="BO26" s="5">
        <v>15.2</v>
      </c>
      <c r="BP26" s="4">
        <v>-3.93</v>
      </c>
      <c r="BQ26" s="5">
        <v>4.22</v>
      </c>
      <c r="BR26" s="5">
        <v>-0.34</v>
      </c>
      <c r="BS26" s="6">
        <v>-1.43</v>
      </c>
      <c r="BT26" s="4" t="s">
        <v>22</v>
      </c>
      <c r="BU26" s="6">
        <v>14.5</v>
      </c>
    </row>
    <row r="27" spans="1:73" ht="12.75">
      <c r="A27" s="28">
        <v>18</v>
      </c>
      <c r="B27" s="4">
        <v>-2.36</v>
      </c>
      <c r="C27" s="5">
        <v>2.53</v>
      </c>
      <c r="D27" s="5">
        <v>-0.2</v>
      </c>
      <c r="E27" s="6">
        <v>-0.86</v>
      </c>
      <c r="F27" s="5" t="s">
        <v>22</v>
      </c>
      <c r="G27" s="5">
        <v>6.8</v>
      </c>
      <c r="H27" s="4">
        <v>-0.09</v>
      </c>
      <c r="I27" s="5">
        <v>-2.63</v>
      </c>
      <c r="J27" s="5">
        <v>4.72</v>
      </c>
      <c r="K27" s="6">
        <v>4.95</v>
      </c>
      <c r="L27" s="5" t="s">
        <v>26</v>
      </c>
      <c r="M27" s="5">
        <v>16.7</v>
      </c>
      <c r="N27" s="4">
        <v>-0.03</v>
      </c>
      <c r="O27" s="5">
        <v>-0.98</v>
      </c>
      <c r="P27" s="5">
        <v>1.75</v>
      </c>
      <c r="Q27" s="6">
        <v>1.84</v>
      </c>
      <c r="R27" s="5" t="s">
        <v>26</v>
      </c>
      <c r="S27" s="5">
        <v>7.4</v>
      </c>
      <c r="T27" s="4">
        <v>-5.87</v>
      </c>
      <c r="U27" s="5">
        <v>6.31</v>
      </c>
      <c r="V27" s="5">
        <v>-0.5</v>
      </c>
      <c r="W27" s="6">
        <v>-2.14</v>
      </c>
      <c r="X27" s="5" t="s">
        <v>22</v>
      </c>
      <c r="Y27" s="5">
        <v>23.9</v>
      </c>
      <c r="Z27" s="4">
        <v>-1.02</v>
      </c>
      <c r="AA27" s="5">
        <v>0.32</v>
      </c>
      <c r="AB27" s="5">
        <v>1.27</v>
      </c>
      <c r="AC27" s="6">
        <v>1.06</v>
      </c>
      <c r="AD27" s="5" t="s">
        <v>31</v>
      </c>
      <c r="AE27" s="5">
        <v>7.6</v>
      </c>
      <c r="AF27" s="4">
        <v>-1.86</v>
      </c>
      <c r="AG27" s="5">
        <v>-0.77</v>
      </c>
      <c r="AH27" s="5">
        <v>4.65</v>
      </c>
      <c r="AI27" s="6">
        <v>4.39</v>
      </c>
      <c r="AJ27" s="5" t="s">
        <v>24</v>
      </c>
      <c r="AK27" s="5">
        <v>14.4</v>
      </c>
      <c r="AL27" s="4">
        <v>-0.09</v>
      </c>
      <c r="AM27" s="5">
        <v>-2.62</v>
      </c>
      <c r="AN27" s="5">
        <v>4.7</v>
      </c>
      <c r="AO27" s="6">
        <v>4.93</v>
      </c>
      <c r="AP27" s="5" t="s">
        <v>26</v>
      </c>
      <c r="AQ27" s="5">
        <v>17.2</v>
      </c>
      <c r="AR27" s="4">
        <v>-1.76</v>
      </c>
      <c r="AS27" s="5">
        <v>-0.73</v>
      </c>
      <c r="AT27" s="5">
        <v>4.41</v>
      </c>
      <c r="AU27" s="6">
        <v>4.17</v>
      </c>
      <c r="AV27" s="5" t="s">
        <v>24</v>
      </c>
      <c r="AW27" s="5">
        <v>17.8</v>
      </c>
      <c r="AX27" s="4">
        <v>1.2</v>
      </c>
      <c r="AY27" s="5">
        <v>-2.66</v>
      </c>
      <c r="AZ27" s="5">
        <v>2.49</v>
      </c>
      <c r="BA27" s="6">
        <v>2.95</v>
      </c>
      <c r="BB27" s="5" t="s">
        <v>23</v>
      </c>
      <c r="BC27" s="5">
        <v>8.9</v>
      </c>
      <c r="BD27" s="4">
        <v>-3.59</v>
      </c>
      <c r="BE27" s="5">
        <v>3.87</v>
      </c>
      <c r="BF27" s="5">
        <v>-0.31</v>
      </c>
      <c r="BG27" s="6">
        <v>-1.31</v>
      </c>
      <c r="BH27" s="5" t="s">
        <v>22</v>
      </c>
      <c r="BI27" s="5">
        <v>14.1</v>
      </c>
      <c r="BJ27" s="4">
        <v>-1.26</v>
      </c>
      <c r="BK27" s="5">
        <v>0.41</v>
      </c>
      <c r="BL27" s="5">
        <v>1.53</v>
      </c>
      <c r="BM27" s="6">
        <v>1.27</v>
      </c>
      <c r="BN27" s="5" t="s">
        <v>28</v>
      </c>
      <c r="BO27" s="5">
        <v>8.4</v>
      </c>
      <c r="BP27" s="4">
        <v>-4.99</v>
      </c>
      <c r="BQ27" s="5">
        <v>5.37</v>
      </c>
      <c r="BR27" s="5">
        <v>-0.43</v>
      </c>
      <c r="BS27" s="6">
        <v>-1.82</v>
      </c>
      <c r="BT27" s="4" t="s">
        <v>22</v>
      </c>
      <c r="BU27" s="6">
        <v>18.3</v>
      </c>
    </row>
    <row r="28" spans="1:73" ht="12.75">
      <c r="A28" s="28">
        <v>19</v>
      </c>
      <c r="B28" s="4">
        <v>-1.53</v>
      </c>
      <c r="C28" s="5">
        <v>2.14</v>
      </c>
      <c r="D28" s="5">
        <v>-1</v>
      </c>
      <c r="E28" s="6">
        <v>-1.47</v>
      </c>
      <c r="F28" s="5" t="s">
        <v>28</v>
      </c>
      <c r="G28" s="5">
        <v>11.3</v>
      </c>
      <c r="H28" s="4">
        <v>-0.12</v>
      </c>
      <c r="I28" s="5">
        <v>-3.59</v>
      </c>
      <c r="J28" s="5">
        <v>6.45</v>
      </c>
      <c r="K28" s="6">
        <v>6.77</v>
      </c>
      <c r="L28" s="5" t="s">
        <v>26</v>
      </c>
      <c r="M28" s="5">
        <v>24.6</v>
      </c>
      <c r="N28" s="4">
        <v>-0.11</v>
      </c>
      <c r="O28" s="5">
        <v>-3.33</v>
      </c>
      <c r="P28" s="5">
        <v>5.97</v>
      </c>
      <c r="Q28" s="6">
        <v>6.27</v>
      </c>
      <c r="R28" s="5" t="s">
        <v>26</v>
      </c>
      <c r="S28" s="5">
        <v>18.5</v>
      </c>
      <c r="T28" s="4">
        <v>-0.06</v>
      </c>
      <c r="U28" s="5">
        <v>-1.94</v>
      </c>
      <c r="V28" s="5">
        <v>3.48</v>
      </c>
      <c r="W28" s="6">
        <v>3.65</v>
      </c>
      <c r="X28" s="5" t="s">
        <v>26</v>
      </c>
      <c r="Y28" s="5">
        <v>10.7</v>
      </c>
      <c r="Z28" s="4">
        <v>-0.45</v>
      </c>
      <c r="AA28" s="5">
        <v>2.27</v>
      </c>
      <c r="AB28" s="5">
        <v>-3.13</v>
      </c>
      <c r="AC28" s="6">
        <v>-3.43</v>
      </c>
      <c r="AD28" s="5" t="s">
        <v>33</v>
      </c>
      <c r="AE28" s="5">
        <v>15.7</v>
      </c>
      <c r="AF28" s="4">
        <v>2.01</v>
      </c>
      <c r="AG28" s="5">
        <v>-4.46</v>
      </c>
      <c r="AH28" s="5">
        <v>4.17</v>
      </c>
      <c r="AI28" s="6">
        <v>4.95</v>
      </c>
      <c r="AJ28" s="5" t="s">
        <v>23</v>
      </c>
      <c r="AK28" s="5">
        <v>17.5</v>
      </c>
      <c r="AL28" s="4">
        <v>-0.09</v>
      </c>
      <c r="AM28" s="5">
        <v>-2.88</v>
      </c>
      <c r="AN28" s="5">
        <v>5.17</v>
      </c>
      <c r="AO28" s="6">
        <v>5.43</v>
      </c>
      <c r="AP28" s="5" t="s">
        <v>26</v>
      </c>
      <c r="AQ28" s="5">
        <v>19.3</v>
      </c>
      <c r="AR28" s="4">
        <v>-1.22</v>
      </c>
      <c r="AS28" s="5">
        <v>-0.51</v>
      </c>
      <c r="AT28" s="5">
        <v>3.05</v>
      </c>
      <c r="AU28" s="6">
        <v>2.88</v>
      </c>
      <c r="AV28" s="5" t="s">
        <v>24</v>
      </c>
      <c r="AW28" s="5">
        <v>13.5</v>
      </c>
      <c r="AX28" s="4">
        <v>-0.59</v>
      </c>
      <c r="AY28" s="5">
        <v>-1.28</v>
      </c>
      <c r="AZ28" s="5">
        <v>3.27</v>
      </c>
      <c r="BA28" s="6">
        <v>3.29</v>
      </c>
      <c r="BB28" s="5" t="s">
        <v>24</v>
      </c>
      <c r="BC28" s="5">
        <v>8.2</v>
      </c>
      <c r="BD28" s="4">
        <v>-3.63</v>
      </c>
      <c r="BE28" s="5">
        <v>3.08</v>
      </c>
      <c r="BF28" s="5">
        <v>1.12</v>
      </c>
      <c r="BG28" s="6">
        <v>0.19</v>
      </c>
      <c r="BH28" s="5" t="s">
        <v>27</v>
      </c>
      <c r="BI28" s="5">
        <v>12.2</v>
      </c>
      <c r="BJ28" s="4">
        <v>2.4</v>
      </c>
      <c r="BK28" s="5">
        <v>-5.34</v>
      </c>
      <c r="BL28" s="5">
        <v>4.99</v>
      </c>
      <c r="BM28" s="6">
        <v>5.92</v>
      </c>
      <c r="BN28" s="5" t="s">
        <v>23</v>
      </c>
      <c r="BO28" s="5">
        <v>13.1</v>
      </c>
      <c r="BP28" s="4">
        <v>-2.22</v>
      </c>
      <c r="BQ28" s="5">
        <v>2.59</v>
      </c>
      <c r="BR28" s="5">
        <v>-0.54</v>
      </c>
      <c r="BS28" s="6">
        <v>-1.18</v>
      </c>
      <c r="BT28" s="4" t="s">
        <v>22</v>
      </c>
      <c r="BU28" s="6">
        <v>10.1</v>
      </c>
    </row>
    <row r="29" spans="1:73" ht="12.75">
      <c r="A29" s="28">
        <v>20</v>
      </c>
      <c r="B29" s="4">
        <v>-4.24</v>
      </c>
      <c r="C29" s="5">
        <v>4.56</v>
      </c>
      <c r="D29" s="5">
        <v>-0.36</v>
      </c>
      <c r="E29" s="6">
        <v>-1.54</v>
      </c>
      <c r="F29" s="5" t="s">
        <v>22</v>
      </c>
      <c r="G29" s="5">
        <v>15.3</v>
      </c>
      <c r="H29" s="4">
        <v>-0.08</v>
      </c>
      <c r="I29" s="5">
        <v>-2.34</v>
      </c>
      <c r="J29" s="5">
        <v>4.19</v>
      </c>
      <c r="K29" s="6">
        <v>4.4</v>
      </c>
      <c r="L29" s="5" t="s">
        <v>26</v>
      </c>
      <c r="M29" s="5">
        <v>14.8</v>
      </c>
      <c r="N29" s="4">
        <v>-0.12</v>
      </c>
      <c r="O29" s="5">
        <v>-3.62</v>
      </c>
      <c r="P29" s="5">
        <v>6.51</v>
      </c>
      <c r="Q29" s="6">
        <v>6.83</v>
      </c>
      <c r="R29" s="5" t="s">
        <v>26</v>
      </c>
      <c r="S29" s="5">
        <v>24.3</v>
      </c>
      <c r="T29" s="4">
        <v>-3.58</v>
      </c>
      <c r="U29" s="5">
        <v>3.85</v>
      </c>
      <c r="V29" s="5">
        <v>-0.31</v>
      </c>
      <c r="W29" s="6">
        <v>-1.3</v>
      </c>
      <c r="X29" s="5" t="s">
        <v>22</v>
      </c>
      <c r="Y29" s="5">
        <v>13.1</v>
      </c>
      <c r="Z29" s="4">
        <v>-1.76</v>
      </c>
      <c r="AA29" s="5">
        <v>-0.16</v>
      </c>
      <c r="AB29" s="5">
        <v>3.42</v>
      </c>
      <c r="AC29" s="6">
        <v>3.13</v>
      </c>
      <c r="AD29" s="5" t="s">
        <v>31</v>
      </c>
      <c r="AE29" s="5">
        <v>12.5</v>
      </c>
      <c r="AF29" s="4">
        <v>1.45</v>
      </c>
      <c r="AG29" s="5">
        <v>-3.22</v>
      </c>
      <c r="AH29" s="5">
        <v>3</v>
      </c>
      <c r="AI29" s="6">
        <v>3.57</v>
      </c>
      <c r="AJ29" s="5" t="s">
        <v>23</v>
      </c>
      <c r="AK29" s="5">
        <v>10.8</v>
      </c>
      <c r="AL29" s="4">
        <v>-0.07</v>
      </c>
      <c r="AM29" s="5">
        <v>-2.2</v>
      </c>
      <c r="AN29" s="5">
        <v>3.95</v>
      </c>
      <c r="AO29" s="6">
        <v>4.14</v>
      </c>
      <c r="AP29" s="5" t="s">
        <v>26</v>
      </c>
      <c r="AQ29" s="5">
        <v>14.6</v>
      </c>
      <c r="AR29" s="4">
        <v>-0.1</v>
      </c>
      <c r="AS29" s="5">
        <v>-3.01</v>
      </c>
      <c r="AT29" s="5">
        <v>5.4</v>
      </c>
      <c r="AU29" s="6">
        <v>5.67</v>
      </c>
      <c r="AV29" s="5" t="s">
        <v>26</v>
      </c>
      <c r="AW29" s="5">
        <v>13.4</v>
      </c>
      <c r="AX29" s="4">
        <v>-2.19</v>
      </c>
      <c r="AY29" s="5">
        <v>1.36</v>
      </c>
      <c r="AZ29" s="5">
        <v>1.53</v>
      </c>
      <c r="BA29" s="6">
        <v>1.01</v>
      </c>
      <c r="BB29" s="5" t="s">
        <v>30</v>
      </c>
      <c r="BC29" s="5">
        <v>12.8</v>
      </c>
      <c r="BD29" s="4">
        <v>-2.11</v>
      </c>
      <c r="BE29" s="5">
        <v>1.79</v>
      </c>
      <c r="BF29" s="5">
        <v>0.65</v>
      </c>
      <c r="BG29" s="6">
        <v>0.11</v>
      </c>
      <c r="BH29" s="5" t="s">
        <v>27</v>
      </c>
      <c r="BI29" s="5">
        <v>8.5</v>
      </c>
      <c r="BJ29" s="4">
        <v>-0.08</v>
      </c>
      <c r="BK29" s="5">
        <v>-2.45</v>
      </c>
      <c r="BL29" s="5">
        <v>4.4</v>
      </c>
      <c r="BM29" s="6">
        <v>4.62</v>
      </c>
      <c r="BN29" s="5" t="s">
        <v>26</v>
      </c>
      <c r="BO29" s="5">
        <v>15</v>
      </c>
      <c r="BP29" s="4">
        <v>1.14</v>
      </c>
      <c r="BQ29" s="5">
        <v>-2.52</v>
      </c>
      <c r="BR29" s="5">
        <v>2.36</v>
      </c>
      <c r="BS29" s="6">
        <v>2.8</v>
      </c>
      <c r="BT29" s="4" t="s">
        <v>23</v>
      </c>
      <c r="BU29" s="6">
        <v>10.4</v>
      </c>
    </row>
    <row r="30" spans="1:73" ht="12.75">
      <c r="A30" s="28">
        <v>21</v>
      </c>
      <c r="B30" s="4">
        <v>-4.12</v>
      </c>
      <c r="C30" s="5">
        <v>4.43</v>
      </c>
      <c r="D30" s="5">
        <v>-0.35</v>
      </c>
      <c r="E30" s="6">
        <v>-1.5</v>
      </c>
      <c r="F30" s="5" t="s">
        <v>22</v>
      </c>
      <c r="G30" s="5">
        <v>17.4</v>
      </c>
      <c r="H30" s="4">
        <v>-1.02</v>
      </c>
      <c r="I30" s="5">
        <v>-0.42</v>
      </c>
      <c r="J30" s="5">
        <v>2.54</v>
      </c>
      <c r="K30" s="6">
        <v>2.4</v>
      </c>
      <c r="L30" s="5" t="s">
        <v>26</v>
      </c>
      <c r="M30" s="5">
        <v>10.8</v>
      </c>
      <c r="N30" s="4">
        <v>-0.07</v>
      </c>
      <c r="O30" s="5">
        <v>-2.26</v>
      </c>
      <c r="P30" s="5">
        <v>4.05</v>
      </c>
      <c r="Q30" s="6">
        <v>4.25</v>
      </c>
      <c r="R30" s="5" t="s">
        <v>26</v>
      </c>
      <c r="S30" s="5">
        <v>14.4</v>
      </c>
      <c r="T30" s="4">
        <v>-7.07</v>
      </c>
      <c r="U30" s="5">
        <v>7.6</v>
      </c>
      <c r="V30" s="5">
        <v>-0.6</v>
      </c>
      <c r="W30" s="6">
        <v>-2.57</v>
      </c>
      <c r="X30" s="5" t="s">
        <v>22</v>
      </c>
      <c r="Y30" s="5">
        <v>25.1</v>
      </c>
      <c r="Z30" s="4">
        <v>-0.05</v>
      </c>
      <c r="AA30" s="5">
        <v>-1.6</v>
      </c>
      <c r="AB30" s="5">
        <v>2.86</v>
      </c>
      <c r="AC30" s="6">
        <v>3.01</v>
      </c>
      <c r="AD30" s="5" t="s">
        <v>26</v>
      </c>
      <c r="AE30" s="5">
        <v>10.9</v>
      </c>
      <c r="AF30" s="4">
        <v>-3.66</v>
      </c>
      <c r="AG30" s="5">
        <v>3.1</v>
      </c>
      <c r="AH30" s="5">
        <v>1.13</v>
      </c>
      <c r="AI30" s="6">
        <v>0.19</v>
      </c>
      <c r="AJ30" s="5" t="s">
        <v>27</v>
      </c>
      <c r="AK30" s="5">
        <v>12.5</v>
      </c>
      <c r="AL30" s="4">
        <v>-0.11</v>
      </c>
      <c r="AM30" s="5">
        <v>-3.29</v>
      </c>
      <c r="AN30" s="5">
        <v>5.9</v>
      </c>
      <c r="AO30" s="6">
        <v>6.19</v>
      </c>
      <c r="AP30" s="5" t="s">
        <v>26</v>
      </c>
      <c r="AQ30" s="5">
        <v>17.3</v>
      </c>
      <c r="AR30" s="4">
        <v>-0.07</v>
      </c>
      <c r="AS30" s="5">
        <v>-2.12</v>
      </c>
      <c r="AT30" s="5">
        <v>3.81</v>
      </c>
      <c r="AU30" s="6">
        <v>4</v>
      </c>
      <c r="AV30" s="5" t="s">
        <v>26</v>
      </c>
      <c r="AW30" s="5">
        <v>9.5</v>
      </c>
      <c r="AX30" s="4">
        <v>-1.92</v>
      </c>
      <c r="AY30" s="5">
        <v>1.63</v>
      </c>
      <c r="AZ30" s="5">
        <v>0.59</v>
      </c>
      <c r="BA30" s="6">
        <v>0.01</v>
      </c>
      <c r="BB30" s="5" t="s">
        <v>27</v>
      </c>
      <c r="BC30" s="5">
        <v>7.1</v>
      </c>
      <c r="BD30" s="4">
        <v>-0.84</v>
      </c>
      <c r="BE30" s="5">
        <v>1.86</v>
      </c>
      <c r="BF30" s="5">
        <v>-1.73</v>
      </c>
      <c r="BG30" s="6">
        <v>-2.06</v>
      </c>
      <c r="BH30" s="5" t="s">
        <v>29</v>
      </c>
      <c r="BI30" s="5">
        <v>9.2</v>
      </c>
      <c r="BJ30" s="4">
        <v>-0.63</v>
      </c>
      <c r="BK30" s="5">
        <v>0.91</v>
      </c>
      <c r="BL30" s="5">
        <v>-0.47</v>
      </c>
      <c r="BM30" s="6">
        <v>-0.67</v>
      </c>
      <c r="BN30" s="5" t="s">
        <v>29</v>
      </c>
      <c r="BO30" s="5">
        <v>9.1</v>
      </c>
      <c r="BP30" s="4">
        <v>2.12</v>
      </c>
      <c r="BQ30" s="5">
        <v>-4.71</v>
      </c>
      <c r="BR30" s="5">
        <v>4.4</v>
      </c>
      <c r="BS30" s="6">
        <v>5.3</v>
      </c>
      <c r="BT30" s="4" t="s">
        <v>23</v>
      </c>
      <c r="BU30" s="6">
        <v>20.8</v>
      </c>
    </row>
    <row r="31" spans="1:73" ht="12.75">
      <c r="A31" s="28">
        <v>22</v>
      </c>
      <c r="B31" s="4">
        <v>-6.03</v>
      </c>
      <c r="C31" s="5">
        <v>6.48</v>
      </c>
      <c r="D31" s="5">
        <v>-0.52</v>
      </c>
      <c r="E31" s="6">
        <v>-2.19</v>
      </c>
      <c r="F31" s="5" t="s">
        <v>22</v>
      </c>
      <c r="G31" s="5">
        <v>23.8</v>
      </c>
      <c r="H31" s="4">
        <v>-2.98</v>
      </c>
      <c r="I31" s="5">
        <v>2.53</v>
      </c>
      <c r="J31" s="5">
        <v>0.92</v>
      </c>
      <c r="K31" s="6">
        <v>0.16</v>
      </c>
      <c r="L31" s="5" t="s">
        <v>27</v>
      </c>
      <c r="M31" s="5">
        <v>9.3</v>
      </c>
      <c r="N31" s="4">
        <v>-0.03</v>
      </c>
      <c r="O31" s="5">
        <v>-1.03</v>
      </c>
      <c r="P31" s="5">
        <v>1.85</v>
      </c>
      <c r="Q31" s="6">
        <v>1.94</v>
      </c>
      <c r="R31" s="5" t="s">
        <v>26</v>
      </c>
      <c r="S31" s="5">
        <v>6.7</v>
      </c>
      <c r="T31" s="4">
        <v>1.19</v>
      </c>
      <c r="U31" s="5">
        <v>-4.97</v>
      </c>
      <c r="V31" s="5">
        <v>6.52</v>
      </c>
      <c r="W31" s="6">
        <v>7.2</v>
      </c>
      <c r="X31" s="5" t="s">
        <v>23</v>
      </c>
      <c r="Y31" s="5">
        <v>27.2</v>
      </c>
      <c r="Z31" s="4">
        <v>-0.05</v>
      </c>
      <c r="AA31" s="5">
        <v>-1.44</v>
      </c>
      <c r="AB31" s="5">
        <v>2.58</v>
      </c>
      <c r="AC31" s="6">
        <v>2.71</v>
      </c>
      <c r="AD31" s="5" t="s">
        <v>26</v>
      </c>
      <c r="AE31" s="5">
        <v>9.2</v>
      </c>
      <c r="AF31" s="4">
        <v>1.53</v>
      </c>
      <c r="AG31" s="5">
        <v>-3.39</v>
      </c>
      <c r="AH31" s="5">
        <v>3.17</v>
      </c>
      <c r="AI31" s="6">
        <v>3.76</v>
      </c>
      <c r="AJ31" s="5" t="s">
        <v>23</v>
      </c>
      <c r="AK31" s="5">
        <v>10.5</v>
      </c>
      <c r="AL31" s="4">
        <v>0.06</v>
      </c>
      <c r="AM31" s="5">
        <v>-1.81</v>
      </c>
      <c r="AN31" s="5">
        <v>3.25</v>
      </c>
      <c r="AO31" s="6">
        <v>3.42</v>
      </c>
      <c r="AP31" s="5" t="s">
        <v>26</v>
      </c>
      <c r="AQ31" s="5">
        <v>10.1</v>
      </c>
      <c r="AR31" s="4">
        <v>-1.35</v>
      </c>
      <c r="AS31" s="5">
        <v>1.37</v>
      </c>
      <c r="AT31" s="5">
        <v>0.01</v>
      </c>
      <c r="AU31" s="6">
        <v>-0.36</v>
      </c>
      <c r="AV31" s="5" t="s">
        <v>28</v>
      </c>
      <c r="AW31" s="5">
        <v>6.9</v>
      </c>
      <c r="AX31" s="4">
        <v>-2.36</v>
      </c>
      <c r="AY31" s="5">
        <v>2</v>
      </c>
      <c r="AZ31" s="5">
        <v>0.73</v>
      </c>
      <c r="BA31" s="6">
        <v>0.12</v>
      </c>
      <c r="BB31" s="5" t="s">
        <v>27</v>
      </c>
      <c r="BC31" s="5">
        <v>6.7</v>
      </c>
      <c r="BD31" s="4">
        <v>-0.05</v>
      </c>
      <c r="BE31" s="5">
        <v>-1.65</v>
      </c>
      <c r="BF31" s="5">
        <v>2.96</v>
      </c>
      <c r="BG31" s="6">
        <v>3.11</v>
      </c>
      <c r="BH31" s="5" t="s">
        <v>26</v>
      </c>
      <c r="BI31" s="5">
        <v>8.9</v>
      </c>
      <c r="BJ31" s="4">
        <v>-1.02</v>
      </c>
      <c r="BK31" s="5">
        <v>2.26</v>
      </c>
      <c r="BL31" s="5">
        <v>-2.11</v>
      </c>
      <c r="BM31" s="6">
        <v>-2.51</v>
      </c>
      <c r="BN31" s="5" t="s">
        <v>29</v>
      </c>
      <c r="BO31" s="5">
        <v>9.9</v>
      </c>
      <c r="BP31" s="4">
        <v>1.28</v>
      </c>
      <c r="BQ31" s="5">
        <v>-2.84</v>
      </c>
      <c r="BR31" s="5">
        <v>2.65</v>
      </c>
      <c r="BS31" s="6">
        <v>3.15</v>
      </c>
      <c r="BT31" s="4" t="s">
        <v>23</v>
      </c>
      <c r="BU31" s="6">
        <v>10.3</v>
      </c>
    </row>
    <row r="32" spans="1:73" ht="12.75">
      <c r="A32" s="28">
        <v>23</v>
      </c>
      <c r="B32" s="4">
        <v>-3.12</v>
      </c>
      <c r="C32" s="5">
        <v>6.93</v>
      </c>
      <c r="D32" s="5">
        <v>-6.47</v>
      </c>
      <c r="E32" s="6">
        <v>-7.68</v>
      </c>
      <c r="F32" s="5" t="s">
        <v>29</v>
      </c>
      <c r="G32" s="5">
        <v>29.8</v>
      </c>
      <c r="H32" s="4">
        <v>-4.28</v>
      </c>
      <c r="I32" s="5">
        <v>3.63</v>
      </c>
      <c r="J32" s="5">
        <v>1.32</v>
      </c>
      <c r="K32" s="6">
        <v>0.22</v>
      </c>
      <c r="L32" s="5" t="s">
        <v>27</v>
      </c>
      <c r="M32" s="5">
        <v>12.8</v>
      </c>
      <c r="N32" s="4">
        <v>-3.22</v>
      </c>
      <c r="O32" s="5">
        <v>2.73</v>
      </c>
      <c r="P32" s="5">
        <v>1</v>
      </c>
      <c r="Q32" s="6">
        <v>0.17</v>
      </c>
      <c r="R32" s="5" t="s">
        <v>27</v>
      </c>
      <c r="S32" s="5">
        <v>11.3</v>
      </c>
      <c r="T32" s="4">
        <v>1.56</v>
      </c>
      <c r="U32" s="5">
        <v>-3.47</v>
      </c>
      <c r="V32" s="5">
        <v>3.24</v>
      </c>
      <c r="W32" s="6">
        <v>3.85</v>
      </c>
      <c r="X32" s="5" t="s">
        <v>23</v>
      </c>
      <c r="Y32" s="5">
        <v>13.5</v>
      </c>
      <c r="Z32" s="4">
        <v>-0.05</v>
      </c>
      <c r="AA32" s="5">
        <v>-1.47</v>
      </c>
      <c r="AB32" s="5">
        <v>2.64</v>
      </c>
      <c r="AC32" s="6">
        <v>2.78</v>
      </c>
      <c r="AD32" s="5" t="s">
        <v>26</v>
      </c>
      <c r="AE32" s="5">
        <v>8.8</v>
      </c>
      <c r="AF32" s="4">
        <v>-2.52</v>
      </c>
      <c r="AG32" s="5">
        <v>-1.04</v>
      </c>
      <c r="AH32" s="5">
        <v>6.31</v>
      </c>
      <c r="AI32" s="6">
        <v>5.97</v>
      </c>
      <c r="AJ32" s="5" t="s">
        <v>24</v>
      </c>
      <c r="AK32" s="5">
        <v>21.3</v>
      </c>
      <c r="AL32" s="4">
        <v>-4.6</v>
      </c>
      <c r="AM32" s="5">
        <v>4.95</v>
      </c>
      <c r="AN32" s="5">
        <v>-0.39</v>
      </c>
      <c r="AO32" s="6">
        <v>-1.68</v>
      </c>
      <c r="AP32" s="5" t="s">
        <v>22</v>
      </c>
      <c r="AQ32" s="5">
        <v>15.3</v>
      </c>
      <c r="AR32" s="4">
        <v>-2.46</v>
      </c>
      <c r="AS32" s="5">
        <v>2.09</v>
      </c>
      <c r="AT32" s="5">
        <v>0.76</v>
      </c>
      <c r="AU32" s="6">
        <v>0.13</v>
      </c>
      <c r="AV32" s="5" t="s">
        <v>27</v>
      </c>
      <c r="AW32" s="5">
        <v>7.4</v>
      </c>
      <c r="AX32" s="4">
        <v>-2.78</v>
      </c>
      <c r="AY32" s="5">
        <v>2.36</v>
      </c>
      <c r="AZ32" s="5">
        <v>0.86</v>
      </c>
      <c r="BA32" s="6">
        <v>0.15</v>
      </c>
      <c r="BB32" s="5" t="s">
        <v>27</v>
      </c>
      <c r="BC32" s="5">
        <v>13.2</v>
      </c>
      <c r="BD32" s="4">
        <v>-1.21</v>
      </c>
      <c r="BE32" s="5">
        <v>1.7</v>
      </c>
      <c r="BF32" s="5">
        <v>-0.79</v>
      </c>
      <c r="BG32" s="6">
        <v>-1.16</v>
      </c>
      <c r="BH32" s="5" t="s">
        <v>28</v>
      </c>
      <c r="BI32" s="5">
        <v>7.7</v>
      </c>
      <c r="BJ32" s="4">
        <v>-3.37</v>
      </c>
      <c r="BK32" s="5">
        <v>-1.39</v>
      </c>
      <c r="BL32" s="5">
        <v>8.41</v>
      </c>
      <c r="BM32" s="6">
        <v>7.96</v>
      </c>
      <c r="BN32" s="5" t="s">
        <v>24</v>
      </c>
      <c r="BO32" s="5">
        <v>27.3</v>
      </c>
      <c r="BP32" s="4">
        <v>-0.8</v>
      </c>
      <c r="BQ32" s="5">
        <v>-0.78</v>
      </c>
      <c r="BR32" s="5">
        <v>2.78</v>
      </c>
      <c r="BS32" s="6">
        <v>2.72</v>
      </c>
      <c r="BT32" s="4" t="s">
        <v>26</v>
      </c>
      <c r="BU32" s="6">
        <v>7.2</v>
      </c>
    </row>
    <row r="33" spans="1:73" ht="12.75">
      <c r="A33" s="28">
        <v>24</v>
      </c>
      <c r="B33" s="4">
        <v>-2.37</v>
      </c>
      <c r="C33" s="5">
        <v>5.28</v>
      </c>
      <c r="D33" s="5">
        <v>-4.93</v>
      </c>
      <c r="E33" s="6">
        <v>-5.85</v>
      </c>
      <c r="F33" s="5" t="s">
        <v>29</v>
      </c>
      <c r="G33" s="5">
        <v>22.6</v>
      </c>
      <c r="H33" s="4">
        <v>-0.3</v>
      </c>
      <c r="I33" s="5">
        <v>-0.99</v>
      </c>
      <c r="J33" s="5">
        <v>2.25</v>
      </c>
      <c r="K33" s="6">
        <v>2.29</v>
      </c>
      <c r="L33" s="5" t="s">
        <v>31</v>
      </c>
      <c r="M33" s="5">
        <v>8.2</v>
      </c>
      <c r="N33" s="4">
        <v>2.2</v>
      </c>
      <c r="O33" s="5">
        <v>-4.88</v>
      </c>
      <c r="P33" s="5">
        <v>4.56</v>
      </c>
      <c r="Q33" s="6">
        <v>5.42</v>
      </c>
      <c r="R33" s="5" t="s">
        <v>23</v>
      </c>
      <c r="S33" s="5">
        <v>15.4</v>
      </c>
      <c r="T33" s="4">
        <v>0.58</v>
      </c>
      <c r="U33" s="5">
        <v>-1.8</v>
      </c>
      <c r="V33" s="5">
        <v>2.1</v>
      </c>
      <c r="W33" s="6">
        <v>2.37</v>
      </c>
      <c r="X33" s="5" t="s">
        <v>23</v>
      </c>
      <c r="Y33" s="5">
        <v>8</v>
      </c>
      <c r="Z33" s="4">
        <v>-5</v>
      </c>
      <c r="AA33" s="5">
        <v>5.38</v>
      </c>
      <c r="AB33" s="5">
        <v>-0.43</v>
      </c>
      <c r="AC33" s="6">
        <v>-1.82</v>
      </c>
      <c r="AD33" s="5" t="s">
        <v>22</v>
      </c>
      <c r="AE33" s="5">
        <v>17.6</v>
      </c>
      <c r="AF33" s="4">
        <v>-0.09</v>
      </c>
      <c r="AG33" s="5">
        <v>-2.61</v>
      </c>
      <c r="AH33" s="5">
        <v>4.69</v>
      </c>
      <c r="AI33" s="6">
        <v>4.92</v>
      </c>
      <c r="AJ33" s="5" t="s">
        <v>26</v>
      </c>
      <c r="AK33" s="5">
        <v>17.5</v>
      </c>
      <c r="AL33" s="4">
        <v>1.36</v>
      </c>
      <c r="AM33" s="5">
        <v>-3.02</v>
      </c>
      <c r="AN33" s="5">
        <v>2.82</v>
      </c>
      <c r="AO33" s="6">
        <v>3.35</v>
      </c>
      <c r="AP33" s="5" t="s">
        <v>23</v>
      </c>
      <c r="AQ33" s="5">
        <v>12.8</v>
      </c>
      <c r="AR33" s="4">
        <v>0.99</v>
      </c>
      <c r="AS33" s="5">
        <v>-2.2</v>
      </c>
      <c r="AT33" s="5">
        <v>2.05</v>
      </c>
      <c r="AU33" s="6">
        <v>2.44</v>
      </c>
      <c r="AV33" s="5" t="s">
        <v>23</v>
      </c>
      <c r="AW33" s="5">
        <v>5.1</v>
      </c>
      <c r="AX33" s="4">
        <v>-1.64</v>
      </c>
      <c r="AY33" s="5">
        <v>-0.68</v>
      </c>
      <c r="AZ33" s="5">
        <v>4.1</v>
      </c>
      <c r="BA33" s="6">
        <v>3.87</v>
      </c>
      <c r="BB33" s="5" t="s">
        <v>24</v>
      </c>
      <c r="BC33" s="5">
        <v>14.9</v>
      </c>
      <c r="BD33" s="4">
        <v>-0.08</v>
      </c>
      <c r="BE33" s="5">
        <v>-2.53</v>
      </c>
      <c r="BF33" s="5">
        <v>4.54</v>
      </c>
      <c r="BG33" s="6">
        <v>4.76</v>
      </c>
      <c r="BH33" s="5" t="s">
        <v>26</v>
      </c>
      <c r="BI33" s="5">
        <v>17</v>
      </c>
      <c r="BJ33" s="4">
        <v>-0.1</v>
      </c>
      <c r="BK33" s="5">
        <v>-2.89</v>
      </c>
      <c r="BL33" s="5">
        <v>5.18</v>
      </c>
      <c r="BM33" s="6">
        <v>5.44</v>
      </c>
      <c r="BN33" s="5" t="s">
        <v>26</v>
      </c>
      <c r="BO33" s="5">
        <v>13.5</v>
      </c>
      <c r="BP33" s="4">
        <v>-1.34</v>
      </c>
      <c r="BQ33" s="5">
        <v>-0.55</v>
      </c>
      <c r="BR33" s="5">
        <v>3.35</v>
      </c>
      <c r="BS33" s="6">
        <v>3.17</v>
      </c>
      <c r="BT33" s="4" t="s">
        <v>24</v>
      </c>
      <c r="BU33" s="6">
        <v>13</v>
      </c>
    </row>
    <row r="34" spans="1:73" ht="12.75">
      <c r="A34" s="28">
        <v>25</v>
      </c>
      <c r="B34" s="4">
        <v>-2.01</v>
      </c>
      <c r="C34" s="5">
        <v>2.83</v>
      </c>
      <c r="D34" s="5">
        <v>-1.32</v>
      </c>
      <c r="E34" s="6">
        <v>-1.94</v>
      </c>
      <c r="F34" s="5" t="s">
        <v>28</v>
      </c>
      <c r="G34" s="5">
        <v>9.3</v>
      </c>
      <c r="H34" s="4">
        <v>1.86</v>
      </c>
      <c r="I34" s="5">
        <v>-0.58</v>
      </c>
      <c r="J34" s="5">
        <v>-2.3</v>
      </c>
      <c r="K34" s="6">
        <v>-1.92</v>
      </c>
      <c r="L34" s="5" t="s">
        <v>32</v>
      </c>
      <c r="M34" s="5">
        <v>5.1</v>
      </c>
      <c r="N34" s="4">
        <v>-0.09</v>
      </c>
      <c r="O34" s="5">
        <v>-2.66</v>
      </c>
      <c r="P34" s="5">
        <v>4.77</v>
      </c>
      <c r="Q34" s="6">
        <v>5.01</v>
      </c>
      <c r="R34" s="5" t="s">
        <v>26</v>
      </c>
      <c r="S34" s="5">
        <v>13.5</v>
      </c>
      <c r="T34" s="4">
        <v>-0.07</v>
      </c>
      <c r="U34" s="5">
        <v>-2.06</v>
      </c>
      <c r="V34" s="5">
        <v>3.69</v>
      </c>
      <c r="W34" s="6">
        <v>3.87</v>
      </c>
      <c r="X34" s="5" t="s">
        <v>26</v>
      </c>
      <c r="Y34" s="5">
        <v>9.1</v>
      </c>
      <c r="Z34" s="4">
        <v>-5.06</v>
      </c>
      <c r="AA34" s="5">
        <v>5.44</v>
      </c>
      <c r="AB34" s="5">
        <v>-0.43</v>
      </c>
      <c r="AC34" s="6">
        <v>-1.84</v>
      </c>
      <c r="AD34" s="5" t="s">
        <v>22</v>
      </c>
      <c r="AE34" s="5">
        <v>20</v>
      </c>
      <c r="AF34" s="4">
        <v>-0.09</v>
      </c>
      <c r="AG34" s="5">
        <v>-2.68</v>
      </c>
      <c r="AH34" s="5">
        <v>4.81</v>
      </c>
      <c r="AI34" s="6">
        <v>5.05</v>
      </c>
      <c r="AJ34" s="5" t="s">
        <v>26</v>
      </c>
      <c r="AK34" s="5">
        <v>16.2</v>
      </c>
      <c r="AL34" s="4">
        <v>-0.11</v>
      </c>
      <c r="AM34" s="5">
        <v>-3.25</v>
      </c>
      <c r="AN34" s="5">
        <v>5.83</v>
      </c>
      <c r="AO34" s="6">
        <v>6.12</v>
      </c>
      <c r="AP34" s="5" t="s">
        <v>26</v>
      </c>
      <c r="AQ34" s="5">
        <v>22.2</v>
      </c>
      <c r="AR34" s="4">
        <v>-3.2</v>
      </c>
      <c r="AS34" s="5">
        <v>2.71</v>
      </c>
      <c r="AT34" s="5">
        <v>0.99</v>
      </c>
      <c r="AU34" s="6">
        <v>0.17</v>
      </c>
      <c r="AV34" s="5" t="s">
        <v>27</v>
      </c>
      <c r="AW34" s="5">
        <v>10.5</v>
      </c>
      <c r="AX34" s="4">
        <v>0.45</v>
      </c>
      <c r="AY34" s="5">
        <v>-0.07</v>
      </c>
      <c r="AZ34" s="5">
        <v>-0.68</v>
      </c>
      <c r="BA34" s="6">
        <v>-0.6</v>
      </c>
      <c r="BB34" s="5" t="s">
        <v>25</v>
      </c>
      <c r="BC34" s="5">
        <v>6.8</v>
      </c>
      <c r="BD34" s="4">
        <v>-0.07</v>
      </c>
      <c r="BE34" s="5">
        <v>-2.17</v>
      </c>
      <c r="BF34" s="5">
        <v>3.9</v>
      </c>
      <c r="BG34" s="6">
        <v>4.09</v>
      </c>
      <c r="BH34" s="5" t="s">
        <v>26</v>
      </c>
      <c r="BI34" s="5">
        <v>12.3</v>
      </c>
      <c r="BJ34" s="4">
        <v>-3.22</v>
      </c>
      <c r="BK34" s="5">
        <v>3.46</v>
      </c>
      <c r="BL34" s="5">
        <v>-0.28</v>
      </c>
      <c r="BM34" s="6">
        <v>-1.17</v>
      </c>
      <c r="BN34" s="5" t="s">
        <v>22</v>
      </c>
      <c r="BO34" s="5">
        <v>11.1</v>
      </c>
      <c r="BP34" s="4">
        <v>0.49</v>
      </c>
      <c r="BQ34" s="5">
        <v>-1.1</v>
      </c>
      <c r="BR34" s="5">
        <v>1.03</v>
      </c>
      <c r="BS34" s="6">
        <v>1.22</v>
      </c>
      <c r="BT34" s="4" t="s">
        <v>23</v>
      </c>
      <c r="BU34" s="6">
        <v>4.1</v>
      </c>
    </row>
    <row r="35" spans="1:73" ht="12.75">
      <c r="A35" s="28">
        <v>26</v>
      </c>
      <c r="B35" s="4">
        <v>-1.85</v>
      </c>
      <c r="C35" s="5">
        <v>1.57</v>
      </c>
      <c r="D35" s="5">
        <v>0.57</v>
      </c>
      <c r="E35" s="6">
        <v>0.1</v>
      </c>
      <c r="F35" s="5" t="s">
        <v>27</v>
      </c>
      <c r="G35" s="5">
        <v>6.4</v>
      </c>
      <c r="H35" s="4">
        <v>-0.81</v>
      </c>
      <c r="I35" s="5">
        <v>1.81</v>
      </c>
      <c r="J35" s="5">
        <v>-1.69</v>
      </c>
      <c r="K35" s="6">
        <v>-2</v>
      </c>
      <c r="L35" s="5" t="s">
        <v>29</v>
      </c>
      <c r="M35" s="5">
        <v>10.2</v>
      </c>
      <c r="N35" s="4">
        <v>-1.99</v>
      </c>
      <c r="O35" s="5">
        <v>0.77</v>
      </c>
      <c r="P35" s="5">
        <v>2.21</v>
      </c>
      <c r="Q35" s="6">
        <v>1.79</v>
      </c>
      <c r="R35" s="5" t="s">
        <v>24</v>
      </c>
      <c r="S35" s="5">
        <v>10.5</v>
      </c>
      <c r="T35" s="4">
        <v>1.26</v>
      </c>
      <c r="U35" s="5">
        <v>-2.8</v>
      </c>
      <c r="V35" s="5">
        <v>2.62</v>
      </c>
      <c r="W35" s="6">
        <v>3.1</v>
      </c>
      <c r="X35" s="5" t="s">
        <v>23</v>
      </c>
      <c r="Y35" s="5">
        <v>6.7</v>
      </c>
      <c r="Z35" s="4">
        <v>-5.08</v>
      </c>
      <c r="AA35" s="5">
        <v>4.9</v>
      </c>
      <c r="AB35" s="5">
        <v>0.53</v>
      </c>
      <c r="AC35" s="6">
        <v>-0.83</v>
      </c>
      <c r="AD35" s="5" t="s">
        <v>27</v>
      </c>
      <c r="AE35" s="5">
        <v>16.7</v>
      </c>
      <c r="AF35" s="4">
        <v>0.24</v>
      </c>
      <c r="AG35" s="5">
        <v>-0.43</v>
      </c>
      <c r="AH35" s="5">
        <v>0.32</v>
      </c>
      <c r="AI35" s="6">
        <v>0.4</v>
      </c>
      <c r="AJ35" s="5" t="s">
        <v>31</v>
      </c>
      <c r="AK35" s="5">
        <v>10.5</v>
      </c>
      <c r="AL35" s="4">
        <v>-0.12</v>
      </c>
      <c r="AM35" s="5">
        <v>-3.78</v>
      </c>
      <c r="AN35" s="5">
        <v>6.78</v>
      </c>
      <c r="AO35" s="6">
        <v>7.12</v>
      </c>
      <c r="AP35" s="5" t="s">
        <v>26</v>
      </c>
      <c r="AQ35" s="5">
        <v>25.9</v>
      </c>
      <c r="AR35" s="4">
        <v>1.23</v>
      </c>
      <c r="AS35" s="5">
        <v>-2.73</v>
      </c>
      <c r="AT35" s="5">
        <v>2.55</v>
      </c>
      <c r="AU35" s="6">
        <v>3.02</v>
      </c>
      <c r="AV35" s="5" t="s">
        <v>23</v>
      </c>
      <c r="AW35" s="5">
        <v>8.8</v>
      </c>
      <c r="AX35" s="4">
        <v>1.23</v>
      </c>
      <c r="AY35" s="5">
        <v>-2.74</v>
      </c>
      <c r="AZ35" s="5">
        <v>2.55</v>
      </c>
      <c r="BA35" s="6">
        <v>3.03</v>
      </c>
      <c r="BB35" s="5" t="s">
        <v>23</v>
      </c>
      <c r="BC35" s="5">
        <v>6.6</v>
      </c>
      <c r="BD35" s="4">
        <v>0.94</v>
      </c>
      <c r="BE35" s="5">
        <v>-2.09</v>
      </c>
      <c r="BF35" s="5">
        <v>1.95</v>
      </c>
      <c r="BG35" s="6">
        <v>2.32</v>
      </c>
      <c r="BH35" s="5" t="s">
        <v>23</v>
      </c>
      <c r="BI35" s="5">
        <v>6.5</v>
      </c>
      <c r="BJ35" s="4">
        <v>-3.96</v>
      </c>
      <c r="BK35" s="5">
        <v>4.26</v>
      </c>
      <c r="BL35" s="5">
        <v>-0.34</v>
      </c>
      <c r="BM35" s="6">
        <v>-1.44</v>
      </c>
      <c r="BN35" s="5" t="s">
        <v>22</v>
      </c>
      <c r="BO35" s="5">
        <v>14.1</v>
      </c>
      <c r="BP35" s="4">
        <v>0.58</v>
      </c>
      <c r="BQ35" s="5">
        <v>0.09</v>
      </c>
      <c r="BR35" s="5">
        <v>-1.18</v>
      </c>
      <c r="BS35" s="6">
        <v>-1.08</v>
      </c>
      <c r="BT35" s="4" t="s">
        <v>28</v>
      </c>
      <c r="BU35" s="6">
        <v>8.9</v>
      </c>
    </row>
    <row r="36" spans="1:73" ht="12.75">
      <c r="A36" s="28">
        <v>27</v>
      </c>
      <c r="B36" s="4">
        <v>-1.65</v>
      </c>
      <c r="C36" s="5">
        <v>1.78</v>
      </c>
      <c r="D36" s="5">
        <v>-0.14</v>
      </c>
      <c r="E36" s="6">
        <v>-0.6</v>
      </c>
      <c r="F36" s="5" t="s">
        <v>22</v>
      </c>
      <c r="G36" s="5">
        <v>6.1</v>
      </c>
      <c r="H36" s="4">
        <v>-0.16</v>
      </c>
      <c r="I36" s="5">
        <v>-4.82</v>
      </c>
      <c r="J36" s="5">
        <v>8.65</v>
      </c>
      <c r="K36" s="6">
        <v>9.08</v>
      </c>
      <c r="L36" s="5" t="s">
        <v>26</v>
      </c>
      <c r="M36" s="5">
        <v>28.4</v>
      </c>
      <c r="N36" s="4">
        <v>2.11</v>
      </c>
      <c r="O36" s="5">
        <v>-2.4</v>
      </c>
      <c r="P36" s="5">
        <v>0.41</v>
      </c>
      <c r="Q36" s="6">
        <v>1.01</v>
      </c>
      <c r="R36" s="5" t="s">
        <v>25</v>
      </c>
      <c r="S36" s="5">
        <v>9.1</v>
      </c>
      <c r="T36" s="4">
        <v>3.41</v>
      </c>
      <c r="U36" s="5">
        <v>-2.13</v>
      </c>
      <c r="V36" s="5">
        <v>-2.38</v>
      </c>
      <c r="W36" s="6">
        <v>-1.58</v>
      </c>
      <c r="X36" s="5" t="s">
        <v>25</v>
      </c>
      <c r="Y36" s="5">
        <v>10.8</v>
      </c>
      <c r="Z36" s="4">
        <v>-0.05</v>
      </c>
      <c r="AA36" s="5">
        <v>-1.55</v>
      </c>
      <c r="AB36" s="5">
        <v>2.78</v>
      </c>
      <c r="AC36" s="6">
        <v>2.92</v>
      </c>
      <c r="AD36" s="5" t="s">
        <v>26</v>
      </c>
      <c r="AE36" s="5">
        <v>11.4</v>
      </c>
      <c r="AF36" s="4">
        <v>-2.74</v>
      </c>
      <c r="AG36" s="5">
        <v>3.84</v>
      </c>
      <c r="AH36" s="5">
        <v>-1.79</v>
      </c>
      <c r="AI36" s="6">
        <v>-2.64</v>
      </c>
      <c r="AJ36" s="5" t="s">
        <v>28</v>
      </c>
      <c r="AK36" s="5">
        <v>14.1</v>
      </c>
      <c r="AL36" s="4">
        <v>-0.06</v>
      </c>
      <c r="AM36" s="5">
        <v>-1.88</v>
      </c>
      <c r="AN36" s="5">
        <v>3.37</v>
      </c>
      <c r="AO36" s="6">
        <v>3.54</v>
      </c>
      <c r="AP36" s="5"/>
      <c r="AQ36" s="5"/>
      <c r="AR36" s="4">
        <v>1.14</v>
      </c>
      <c r="AS36" s="5">
        <v>-2.54</v>
      </c>
      <c r="AT36" s="5">
        <v>2.37</v>
      </c>
      <c r="AU36" s="6">
        <v>2.82</v>
      </c>
      <c r="AV36" s="5" t="s">
        <v>23</v>
      </c>
      <c r="AW36" s="5">
        <v>8.9</v>
      </c>
      <c r="AX36" s="4">
        <v>-0.83</v>
      </c>
      <c r="AY36" s="5">
        <v>1.17</v>
      </c>
      <c r="AZ36" s="5">
        <v>-0.54</v>
      </c>
      <c r="BA36" s="6">
        <v>-0.8</v>
      </c>
      <c r="BB36" s="5" t="s">
        <v>28</v>
      </c>
      <c r="BC36" s="5">
        <v>6.7</v>
      </c>
      <c r="BD36" s="4">
        <v>-1.22</v>
      </c>
      <c r="BE36" s="5">
        <v>0.81</v>
      </c>
      <c r="BF36" s="5">
        <v>0.78</v>
      </c>
      <c r="BG36" s="6">
        <v>0.48</v>
      </c>
      <c r="BH36" s="5" t="s">
        <v>31</v>
      </c>
      <c r="BI36" s="5">
        <v>6.5</v>
      </c>
      <c r="BJ36" s="4">
        <v>-3.07</v>
      </c>
      <c r="BK36" s="5">
        <v>2.97</v>
      </c>
      <c r="BL36" s="5">
        <v>0.31</v>
      </c>
      <c r="BM36" s="6">
        <v>-0.51</v>
      </c>
      <c r="BN36" s="5" t="s">
        <v>27</v>
      </c>
      <c r="BO36" s="5">
        <v>9.8</v>
      </c>
      <c r="BP36" s="4">
        <v>-0.14</v>
      </c>
      <c r="BQ36" s="5">
        <v>-4.25</v>
      </c>
      <c r="BR36" s="5">
        <v>7.63</v>
      </c>
      <c r="BS36" s="6">
        <v>8.01</v>
      </c>
      <c r="BT36" s="4" t="s">
        <v>26</v>
      </c>
      <c r="BU36" s="6">
        <v>28</v>
      </c>
    </row>
    <row r="37" spans="1:73" ht="12.75">
      <c r="A37" s="28">
        <v>28</v>
      </c>
      <c r="B37" s="4">
        <v>-1.93</v>
      </c>
      <c r="C37" s="5">
        <v>2.07</v>
      </c>
      <c r="D37" s="5">
        <v>-0.16</v>
      </c>
      <c r="E37" s="6">
        <v>-0.7</v>
      </c>
      <c r="F37" s="5" t="s">
        <v>22</v>
      </c>
      <c r="G37" s="5">
        <v>7.3</v>
      </c>
      <c r="H37" s="4">
        <v>-1.88</v>
      </c>
      <c r="I37" s="5">
        <v>-0.78</v>
      </c>
      <c r="J37" s="5">
        <v>4.71</v>
      </c>
      <c r="K37" s="6">
        <v>4.45</v>
      </c>
      <c r="L37" s="5" t="s">
        <v>24</v>
      </c>
      <c r="M37" s="5">
        <v>17.5</v>
      </c>
      <c r="N37" s="4">
        <v>1.55</v>
      </c>
      <c r="O37" s="5">
        <v>-3.44</v>
      </c>
      <c r="P37" s="5">
        <v>3.21</v>
      </c>
      <c r="Q37" s="6">
        <v>3.81</v>
      </c>
      <c r="R37" s="5" t="s">
        <v>23</v>
      </c>
      <c r="S37" s="5">
        <v>11</v>
      </c>
      <c r="T37" s="4">
        <v>-0.11</v>
      </c>
      <c r="U37" s="5">
        <v>-3.21</v>
      </c>
      <c r="V37" s="5">
        <v>5.76</v>
      </c>
      <c r="W37" s="6">
        <v>6.05</v>
      </c>
      <c r="X37" s="5" t="s">
        <v>26</v>
      </c>
      <c r="Y37" s="5">
        <v>21.4</v>
      </c>
      <c r="Z37" s="4">
        <v>1.46</v>
      </c>
      <c r="AA37" s="5">
        <v>-3.25</v>
      </c>
      <c r="AB37" s="5">
        <v>3.03</v>
      </c>
      <c r="AC37" s="6">
        <v>3.6</v>
      </c>
      <c r="AD37" s="5" t="s">
        <v>23</v>
      </c>
      <c r="AE37" s="5">
        <v>10.8</v>
      </c>
      <c r="AF37" s="4">
        <v>-0.07</v>
      </c>
      <c r="AG37" s="5">
        <v>-2.23</v>
      </c>
      <c r="AH37" s="5">
        <v>3.99</v>
      </c>
      <c r="AI37" s="6">
        <v>4.19</v>
      </c>
      <c r="AJ37" s="5" t="s">
        <v>26</v>
      </c>
      <c r="AK37" s="5">
        <v>15.8</v>
      </c>
      <c r="AL37" s="4">
        <v>2.95</v>
      </c>
      <c r="AM37" s="5">
        <v>-1.84</v>
      </c>
      <c r="AN37" s="5">
        <v>-2.06</v>
      </c>
      <c r="AO37" s="6">
        <v>-1.36</v>
      </c>
      <c r="AP37" s="5" t="s">
        <v>25</v>
      </c>
      <c r="AQ37" s="5">
        <v>8.2</v>
      </c>
      <c r="AR37" s="4">
        <v>1.47</v>
      </c>
      <c r="AS37" s="5">
        <v>-3.26</v>
      </c>
      <c r="AT37" s="5">
        <v>3.05</v>
      </c>
      <c r="AU37" s="6">
        <v>3.62</v>
      </c>
      <c r="AV37" s="5" t="s">
        <v>23</v>
      </c>
      <c r="AW37" s="5">
        <v>13.4</v>
      </c>
      <c r="AX37" s="4">
        <v>-2.76</v>
      </c>
      <c r="AY37" s="5">
        <v>2.34</v>
      </c>
      <c r="AZ37" s="5">
        <v>0.85</v>
      </c>
      <c r="BA37" s="6">
        <v>0.14</v>
      </c>
      <c r="BB37" s="5" t="s">
        <v>27</v>
      </c>
      <c r="BC37" s="5">
        <v>9</v>
      </c>
      <c r="BD37" s="4">
        <v>-0.72</v>
      </c>
      <c r="BE37" s="5">
        <v>1.6</v>
      </c>
      <c r="BF37" s="5">
        <v>-1.49</v>
      </c>
      <c r="BG37" s="6">
        <v>-1.77</v>
      </c>
      <c r="BH37" s="5" t="s">
        <v>29</v>
      </c>
      <c r="BI37" s="5">
        <v>7.6</v>
      </c>
      <c r="BJ37" s="4">
        <v>-0.53</v>
      </c>
      <c r="BK37" s="5">
        <v>-0.22</v>
      </c>
      <c r="BL37" s="5">
        <v>1.34</v>
      </c>
      <c r="BM37" s="6">
        <v>1.6</v>
      </c>
      <c r="BN37" s="5" t="s">
        <v>24</v>
      </c>
      <c r="BO37" s="5">
        <v>6.8</v>
      </c>
      <c r="BP37" s="4">
        <v>-0.13</v>
      </c>
      <c r="BQ37" s="5">
        <v>-3.96</v>
      </c>
      <c r="BR37" s="5">
        <v>7.1</v>
      </c>
      <c r="BS37" s="6">
        <v>7.46</v>
      </c>
      <c r="BT37" s="4" t="s">
        <v>26</v>
      </c>
      <c r="BU37" s="6">
        <v>25.2</v>
      </c>
    </row>
    <row r="38" spans="1:73" ht="12.75">
      <c r="A38" s="28">
        <v>29</v>
      </c>
      <c r="B38" s="4">
        <v>-3.77</v>
      </c>
      <c r="C38" s="5">
        <v>3.2</v>
      </c>
      <c r="D38" s="5">
        <v>1.16</v>
      </c>
      <c r="E38" s="6">
        <v>0.2</v>
      </c>
      <c r="F38" s="5" t="s">
        <v>27</v>
      </c>
      <c r="G38" s="5">
        <v>10</v>
      </c>
      <c r="H38" s="4"/>
      <c r="I38" s="5"/>
      <c r="J38" s="5"/>
      <c r="K38" s="6"/>
      <c r="L38" s="5"/>
      <c r="M38" s="5"/>
      <c r="N38" s="4">
        <v>-0.12</v>
      </c>
      <c r="O38" s="5">
        <v>-3.68</v>
      </c>
      <c r="P38" s="5">
        <v>6.6</v>
      </c>
      <c r="Q38" s="6">
        <v>6.93</v>
      </c>
      <c r="R38" s="5" t="s">
        <v>26</v>
      </c>
      <c r="S38" s="5">
        <v>23</v>
      </c>
      <c r="T38" s="4">
        <v>1.13</v>
      </c>
      <c r="U38" s="5">
        <v>-4.49</v>
      </c>
      <c r="V38" s="5">
        <v>5.78</v>
      </c>
      <c r="W38" s="6">
        <v>6.41</v>
      </c>
      <c r="X38" s="5" t="s">
        <v>23</v>
      </c>
      <c r="Y38" s="5">
        <v>23.7</v>
      </c>
      <c r="Z38" s="4">
        <v>3.01</v>
      </c>
      <c r="AA38" s="5">
        <v>-1.88</v>
      </c>
      <c r="AB38" s="5">
        <v>-2.1</v>
      </c>
      <c r="AC38" s="6">
        <v>-1.39</v>
      </c>
      <c r="AD38" s="5" t="s">
        <v>25</v>
      </c>
      <c r="AE38" s="5">
        <v>11</v>
      </c>
      <c r="AF38" s="4">
        <v>1.69</v>
      </c>
      <c r="AG38" s="5">
        <v>-3.76</v>
      </c>
      <c r="AH38" s="5">
        <v>3.51</v>
      </c>
      <c r="AI38" s="6">
        <v>4.17</v>
      </c>
      <c r="AJ38" s="5" t="s">
        <v>23</v>
      </c>
      <c r="AK38" s="5">
        <v>14.8</v>
      </c>
      <c r="AL38" s="4">
        <v>-0.05</v>
      </c>
      <c r="AM38" s="5">
        <v>-1.6</v>
      </c>
      <c r="AN38" s="5">
        <v>2.87</v>
      </c>
      <c r="AO38" s="6">
        <v>3.02</v>
      </c>
      <c r="AP38" s="5" t="s">
        <v>26</v>
      </c>
      <c r="AQ38" s="5">
        <v>7.5</v>
      </c>
      <c r="AR38" s="4">
        <v>-0.11</v>
      </c>
      <c r="AS38" s="5">
        <v>-3.29</v>
      </c>
      <c r="AT38" s="5">
        <v>5.9</v>
      </c>
      <c r="AU38" s="6">
        <v>6.19</v>
      </c>
      <c r="AV38" s="5" t="s">
        <v>26</v>
      </c>
      <c r="AW38" s="5">
        <v>22.4</v>
      </c>
      <c r="AX38" s="4">
        <v>-4</v>
      </c>
      <c r="AY38" s="5">
        <v>3.39</v>
      </c>
      <c r="AZ38" s="5">
        <v>1.24</v>
      </c>
      <c r="BA38" s="6">
        <v>0.21</v>
      </c>
      <c r="BB38" s="5" t="s">
        <v>27</v>
      </c>
      <c r="BC38" s="5">
        <v>12.9</v>
      </c>
      <c r="BD38" s="4">
        <v>-10.58</v>
      </c>
      <c r="BE38" s="5">
        <v>8.97</v>
      </c>
      <c r="BF38" s="5">
        <v>3.27</v>
      </c>
      <c r="BG38" s="6">
        <v>0.55</v>
      </c>
      <c r="BH38" s="5" t="s">
        <v>27</v>
      </c>
      <c r="BI38" s="5">
        <v>23.4</v>
      </c>
      <c r="BJ38" s="4">
        <v>-0.06</v>
      </c>
      <c r="BK38" s="5">
        <v>-1.72</v>
      </c>
      <c r="BL38" s="5">
        <v>3.09</v>
      </c>
      <c r="BM38" s="6">
        <v>3.25</v>
      </c>
      <c r="BN38" s="5" t="s">
        <v>26</v>
      </c>
      <c r="BO38" s="5">
        <v>9.3</v>
      </c>
      <c r="BP38" s="4">
        <v>-0.92</v>
      </c>
      <c r="BQ38" s="5">
        <v>1.3</v>
      </c>
      <c r="BR38" s="5">
        <v>-0.6</v>
      </c>
      <c r="BS38" s="6">
        <v>-0.89</v>
      </c>
      <c r="BT38" s="4" t="s">
        <v>28</v>
      </c>
      <c r="BU38" s="6">
        <v>5.5</v>
      </c>
    </row>
    <row r="39" spans="1:73" ht="12.75">
      <c r="A39" s="28">
        <v>30</v>
      </c>
      <c r="B39" s="4">
        <v>-1.79</v>
      </c>
      <c r="C39" s="5">
        <v>1.11</v>
      </c>
      <c r="D39" s="5">
        <v>1.25</v>
      </c>
      <c r="E39" s="6">
        <v>0.83</v>
      </c>
      <c r="F39" s="5" t="s">
        <v>30</v>
      </c>
      <c r="G39" s="5">
        <v>10</v>
      </c>
      <c r="H39" s="4"/>
      <c r="I39" s="5"/>
      <c r="J39" s="5"/>
      <c r="K39" s="6"/>
      <c r="L39" s="5"/>
      <c r="M39" s="5"/>
      <c r="N39" s="4">
        <v>-0.08</v>
      </c>
      <c r="O39" s="5">
        <v>-2.42</v>
      </c>
      <c r="P39" s="5">
        <v>4.34</v>
      </c>
      <c r="Q39" s="6">
        <v>4.55</v>
      </c>
      <c r="R39" s="5" t="s">
        <v>26</v>
      </c>
      <c r="S39" s="5">
        <v>12.9</v>
      </c>
      <c r="T39" s="4">
        <v>-0.1</v>
      </c>
      <c r="U39" s="5">
        <v>-3</v>
      </c>
      <c r="V39" s="5">
        <v>5.39</v>
      </c>
      <c r="W39" s="6">
        <v>5.66</v>
      </c>
      <c r="X39" s="5" t="s">
        <v>26</v>
      </c>
      <c r="Y39" s="5">
        <v>16.6</v>
      </c>
      <c r="Z39" s="4">
        <v>-3.62</v>
      </c>
      <c r="AA39" s="5">
        <v>3.07</v>
      </c>
      <c r="AB39" s="5">
        <v>1.12</v>
      </c>
      <c r="AC39" s="6">
        <v>0.19</v>
      </c>
      <c r="AD39" s="5" t="s">
        <v>27</v>
      </c>
      <c r="AE39" s="5">
        <v>11.7</v>
      </c>
      <c r="AF39" s="4">
        <v>1.44</v>
      </c>
      <c r="AG39" s="5">
        <v>-3.21</v>
      </c>
      <c r="AH39" s="5">
        <v>3</v>
      </c>
      <c r="AI39" s="6">
        <v>3.56</v>
      </c>
      <c r="AJ39" s="5" t="s">
        <v>23</v>
      </c>
      <c r="AK39" s="5">
        <v>13.1</v>
      </c>
      <c r="AL39" s="4">
        <v>-0.09</v>
      </c>
      <c r="AM39" s="5">
        <v>-2.8</v>
      </c>
      <c r="AN39" s="5">
        <v>5.02</v>
      </c>
      <c r="AO39" s="6">
        <v>5.27</v>
      </c>
      <c r="AP39" s="5" t="s">
        <v>26</v>
      </c>
      <c r="AQ39" s="5">
        <v>12.3</v>
      </c>
      <c r="AR39" s="4">
        <v>-0.08</v>
      </c>
      <c r="AS39" s="5">
        <v>-2.49</v>
      </c>
      <c r="AT39" s="5">
        <v>4.47</v>
      </c>
      <c r="AU39" s="6">
        <v>4.69</v>
      </c>
      <c r="AV39" s="5" t="s">
        <v>26</v>
      </c>
      <c r="AW39" s="5">
        <v>16.3</v>
      </c>
      <c r="AX39" s="4">
        <v>-3.09</v>
      </c>
      <c r="AY39" s="5">
        <v>3.32</v>
      </c>
      <c r="AZ39" s="5">
        <v>-0.26</v>
      </c>
      <c r="BA39" s="6">
        <v>-1.12</v>
      </c>
      <c r="BB39" s="5" t="s">
        <v>22</v>
      </c>
      <c r="BC39" s="5">
        <v>12.4</v>
      </c>
      <c r="BD39" s="4">
        <v>-3</v>
      </c>
      <c r="BE39" s="5">
        <v>2.54</v>
      </c>
      <c r="BF39" s="5">
        <v>0.93</v>
      </c>
      <c r="BG39" s="6">
        <v>0.16</v>
      </c>
      <c r="BH39" s="5" t="s">
        <v>27</v>
      </c>
      <c r="BI39" s="5">
        <v>10.5</v>
      </c>
      <c r="BJ39" s="4">
        <v>-0.12</v>
      </c>
      <c r="BK39" s="5">
        <v>-3.75</v>
      </c>
      <c r="BL39" s="5">
        <v>6.72</v>
      </c>
      <c r="BM39" s="6">
        <v>7.06</v>
      </c>
      <c r="BN39" s="5" t="s">
        <v>26</v>
      </c>
      <c r="BO39" s="5">
        <v>23.5</v>
      </c>
      <c r="BP39" s="4">
        <v>-3.31</v>
      </c>
      <c r="BQ39" s="5">
        <v>3.56</v>
      </c>
      <c r="BR39" s="5">
        <v>-0.28</v>
      </c>
      <c r="BS39" s="6">
        <v>-1.21</v>
      </c>
      <c r="BT39" s="4" t="s">
        <v>22</v>
      </c>
      <c r="BU39" s="6">
        <v>12.6</v>
      </c>
    </row>
    <row r="40" spans="1:73" ht="13.5" thickBot="1">
      <c r="A40" s="29">
        <v>31</v>
      </c>
      <c r="B40" s="7">
        <v>-0.06</v>
      </c>
      <c r="C40" s="8">
        <v>-1.77</v>
      </c>
      <c r="D40" s="8">
        <v>3.18</v>
      </c>
      <c r="E40" s="9">
        <v>3.34</v>
      </c>
      <c r="F40" s="8" t="s">
        <v>26</v>
      </c>
      <c r="G40" s="8">
        <v>7.8</v>
      </c>
      <c r="H40" s="7"/>
      <c r="I40" s="8"/>
      <c r="J40" s="8"/>
      <c r="K40" s="9"/>
      <c r="L40" s="8"/>
      <c r="M40" s="8"/>
      <c r="N40" s="7">
        <v>-0.11</v>
      </c>
      <c r="O40" s="8">
        <v>-3.44</v>
      </c>
      <c r="P40" s="8">
        <v>6.18</v>
      </c>
      <c r="Q40" s="9">
        <v>6.49</v>
      </c>
      <c r="R40" s="8" t="s">
        <v>26</v>
      </c>
      <c r="S40" s="8">
        <v>12.9</v>
      </c>
      <c r="T40" s="7"/>
      <c r="U40" s="8"/>
      <c r="V40" s="8"/>
      <c r="W40" s="9"/>
      <c r="X40" s="8"/>
      <c r="Y40" s="8"/>
      <c r="Z40" s="7">
        <v>-5.11</v>
      </c>
      <c r="AA40" s="8">
        <v>4.33</v>
      </c>
      <c r="AB40" s="8">
        <v>1.58</v>
      </c>
      <c r="AC40" s="9">
        <v>0.27</v>
      </c>
      <c r="AD40" s="8" t="s">
        <v>27</v>
      </c>
      <c r="AE40" s="8">
        <v>16.6</v>
      </c>
      <c r="AF40" s="7"/>
      <c r="AG40" s="8"/>
      <c r="AH40" s="8"/>
      <c r="AI40" s="9"/>
      <c r="AJ40" s="8"/>
      <c r="AK40" s="8"/>
      <c r="AL40" s="7">
        <v>-0.11</v>
      </c>
      <c r="AM40" s="8">
        <v>-3.3</v>
      </c>
      <c r="AN40" s="8">
        <v>5.93</v>
      </c>
      <c r="AO40" s="9">
        <v>6.22</v>
      </c>
      <c r="AP40" s="8" t="s">
        <v>26</v>
      </c>
      <c r="AQ40" s="8">
        <v>14.4</v>
      </c>
      <c r="AR40" s="7">
        <v>-2.02</v>
      </c>
      <c r="AS40" s="8">
        <v>1.26</v>
      </c>
      <c r="AT40" s="8">
        <v>1.41</v>
      </c>
      <c r="AU40" s="9">
        <v>0.93</v>
      </c>
      <c r="AV40" s="8" t="s">
        <v>30</v>
      </c>
      <c r="AW40" s="8">
        <v>8.5</v>
      </c>
      <c r="AX40" s="7"/>
      <c r="AY40" s="8"/>
      <c r="AZ40" s="8"/>
      <c r="BA40" s="9"/>
      <c r="BB40" s="8"/>
      <c r="BC40" s="8"/>
      <c r="BD40" s="7">
        <v>-2.27</v>
      </c>
      <c r="BE40" s="8">
        <v>-0.94</v>
      </c>
      <c r="BF40" s="8">
        <v>5.67</v>
      </c>
      <c r="BG40" s="9">
        <v>5.36</v>
      </c>
      <c r="BH40" s="8" t="s">
        <v>24</v>
      </c>
      <c r="BI40" s="8">
        <v>16.5</v>
      </c>
      <c r="BJ40" s="7"/>
      <c r="BK40" s="8"/>
      <c r="BL40" s="8"/>
      <c r="BM40" s="9"/>
      <c r="BN40" s="8"/>
      <c r="BO40" s="8"/>
      <c r="BP40" s="7">
        <v>-3.21</v>
      </c>
      <c r="BQ40" s="8">
        <v>3.45</v>
      </c>
      <c r="BR40" s="8">
        <v>-0.27</v>
      </c>
      <c r="BS40" s="9">
        <v>-1.17</v>
      </c>
      <c r="BT40" s="7" t="s">
        <v>22</v>
      </c>
      <c r="BU40" s="9">
        <v>12.3</v>
      </c>
    </row>
    <row r="41" spans="2:71" ht="13.5" thickTop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3" ht="13.5" thickBot="1"/>
    <row r="44" spans="1:73" ht="13.5" thickTop="1">
      <c r="A44" s="30" t="s">
        <v>35</v>
      </c>
      <c r="B44" s="10">
        <v>1998</v>
      </c>
      <c r="C44" s="11"/>
      <c r="D44" s="11"/>
      <c r="E44" s="12"/>
      <c r="F44" s="25" t="s">
        <v>17</v>
      </c>
      <c r="G44" s="22"/>
      <c r="H44" s="10"/>
      <c r="I44" s="11"/>
      <c r="J44" s="11"/>
      <c r="K44" s="19"/>
      <c r="L44" s="22" t="s">
        <v>17</v>
      </c>
      <c r="M44" s="22"/>
      <c r="N44" s="10"/>
      <c r="O44" s="11"/>
      <c r="P44" s="11"/>
      <c r="Q44" s="12"/>
      <c r="R44" s="25" t="s">
        <v>17</v>
      </c>
      <c r="S44" s="22"/>
      <c r="T44" s="10"/>
      <c r="U44" s="11"/>
      <c r="V44" s="11"/>
      <c r="W44" s="19"/>
      <c r="X44" s="22" t="s">
        <v>17</v>
      </c>
      <c r="Y44" s="22"/>
      <c r="Z44" s="10"/>
      <c r="AA44" s="11"/>
      <c r="AB44" s="11"/>
      <c r="AC44" s="12"/>
      <c r="AD44" s="25" t="s">
        <v>17</v>
      </c>
      <c r="AE44" s="22"/>
      <c r="AF44" s="10"/>
      <c r="AG44" s="11"/>
      <c r="AH44" s="11"/>
      <c r="AI44" s="19"/>
      <c r="AJ44" s="22"/>
      <c r="AK44" s="22"/>
      <c r="AL44" s="10"/>
      <c r="AM44" s="11"/>
      <c r="AN44" s="11"/>
      <c r="AO44" s="12"/>
      <c r="AP44" s="25"/>
      <c r="AQ44" s="22"/>
      <c r="AR44" s="10"/>
      <c r="AS44" s="11"/>
      <c r="AT44" s="11"/>
      <c r="AU44" s="19"/>
      <c r="AV44" s="22"/>
      <c r="AW44" s="22"/>
      <c r="AX44" s="10"/>
      <c r="AY44" s="11"/>
      <c r="AZ44" s="11"/>
      <c r="BA44" s="19"/>
      <c r="BB44" s="22"/>
      <c r="BC44" s="22"/>
      <c r="BD44" s="10"/>
      <c r="BE44" s="11"/>
      <c r="BF44" s="11"/>
      <c r="BG44" s="19"/>
      <c r="BH44" s="22"/>
      <c r="BI44" s="22"/>
      <c r="BJ44" s="10"/>
      <c r="BK44" s="11"/>
      <c r="BL44" s="11"/>
      <c r="BM44" s="19"/>
      <c r="BN44" s="22"/>
      <c r="BO44" s="22"/>
      <c r="BP44" s="10"/>
      <c r="BQ44" s="11"/>
      <c r="BR44" s="11"/>
      <c r="BS44" s="19"/>
      <c r="BT44" s="10"/>
      <c r="BU44" s="19"/>
    </row>
    <row r="45" spans="1:73" ht="12.75">
      <c r="A45" s="31" t="s">
        <v>36</v>
      </c>
      <c r="B45" s="13" t="s">
        <v>4</v>
      </c>
      <c r="C45" s="14"/>
      <c r="D45" s="14"/>
      <c r="E45" s="15"/>
      <c r="F45" s="26" t="s">
        <v>18</v>
      </c>
      <c r="G45" s="23" t="s">
        <v>19</v>
      </c>
      <c r="H45" s="13" t="s">
        <v>5</v>
      </c>
      <c r="I45" s="14"/>
      <c r="J45" s="14"/>
      <c r="K45" s="20"/>
      <c r="L45" s="23" t="s">
        <v>18</v>
      </c>
      <c r="M45" s="23" t="s">
        <v>19</v>
      </c>
      <c r="N45" s="13" t="s">
        <v>6</v>
      </c>
      <c r="O45" s="14"/>
      <c r="P45" s="14"/>
      <c r="Q45" s="15"/>
      <c r="R45" s="26" t="s">
        <v>18</v>
      </c>
      <c r="S45" s="23" t="s">
        <v>19</v>
      </c>
      <c r="T45" s="13" t="s">
        <v>7</v>
      </c>
      <c r="U45" s="14"/>
      <c r="V45" s="14"/>
      <c r="W45" s="20"/>
      <c r="X45" s="23" t="s">
        <v>18</v>
      </c>
      <c r="Y45" s="23" t="s">
        <v>19</v>
      </c>
      <c r="Z45" s="13" t="s">
        <v>8</v>
      </c>
      <c r="AA45" s="14"/>
      <c r="AB45" s="14"/>
      <c r="AC45" s="15"/>
      <c r="AD45" s="26" t="s">
        <v>18</v>
      </c>
      <c r="AE45" s="23" t="s">
        <v>19</v>
      </c>
      <c r="AF45" s="13" t="s">
        <v>9</v>
      </c>
      <c r="AG45" s="14"/>
      <c r="AH45" s="14"/>
      <c r="AI45" s="20"/>
      <c r="AJ45" s="23"/>
      <c r="AK45" s="23"/>
      <c r="AL45" s="13" t="s">
        <v>10</v>
      </c>
      <c r="AM45" s="14"/>
      <c r="AN45" s="14"/>
      <c r="AO45" s="15"/>
      <c r="AP45" s="26"/>
      <c r="AQ45" s="23"/>
      <c r="AR45" s="13" t="s">
        <v>11</v>
      </c>
      <c r="AS45" s="14"/>
      <c r="AT45" s="14"/>
      <c r="AU45" s="20"/>
      <c r="AV45" s="23"/>
      <c r="AW45" s="23"/>
      <c r="AX45" s="13" t="s">
        <v>12</v>
      </c>
      <c r="AY45" s="14"/>
      <c r="AZ45" s="14"/>
      <c r="BA45" s="20"/>
      <c r="BB45" s="23"/>
      <c r="BC45" s="23"/>
      <c r="BD45" s="13" t="s">
        <v>13</v>
      </c>
      <c r="BE45" s="14"/>
      <c r="BF45" s="14"/>
      <c r="BG45" s="20"/>
      <c r="BH45" s="23"/>
      <c r="BI45" s="23"/>
      <c r="BJ45" s="13" t="s">
        <v>14</v>
      </c>
      <c r="BK45" s="14"/>
      <c r="BL45" s="14"/>
      <c r="BM45" s="20"/>
      <c r="BN45" s="23"/>
      <c r="BO45" s="23"/>
      <c r="BP45" s="13" t="s">
        <v>15</v>
      </c>
      <c r="BQ45" s="14"/>
      <c r="BR45" s="14"/>
      <c r="BS45" s="20"/>
      <c r="BT45" s="13"/>
      <c r="BU45" s="20"/>
    </row>
    <row r="46" spans="1:73" ht="13.5" thickBot="1">
      <c r="A46" s="32" t="s">
        <v>37</v>
      </c>
      <c r="B46" s="16" t="s">
        <v>0</v>
      </c>
      <c r="C46" s="17" t="s">
        <v>1</v>
      </c>
      <c r="D46" s="17" t="s">
        <v>2</v>
      </c>
      <c r="E46" s="18" t="s">
        <v>3</v>
      </c>
      <c r="F46" s="27"/>
      <c r="G46" s="24" t="s">
        <v>20</v>
      </c>
      <c r="H46" s="16" t="s">
        <v>0</v>
      </c>
      <c r="I46" s="17" t="s">
        <v>1</v>
      </c>
      <c r="J46" s="17" t="s">
        <v>2</v>
      </c>
      <c r="K46" s="21" t="s">
        <v>3</v>
      </c>
      <c r="L46" s="24"/>
      <c r="M46" s="24" t="s">
        <v>20</v>
      </c>
      <c r="N46" s="16" t="s">
        <v>0</v>
      </c>
      <c r="O46" s="17" t="s">
        <v>1</v>
      </c>
      <c r="P46" s="17" t="s">
        <v>2</v>
      </c>
      <c r="Q46" s="18" t="s">
        <v>3</v>
      </c>
      <c r="R46" s="27"/>
      <c r="S46" s="24" t="s">
        <v>20</v>
      </c>
      <c r="T46" s="16" t="s">
        <v>0</v>
      </c>
      <c r="U46" s="17" t="s">
        <v>1</v>
      </c>
      <c r="V46" s="17" t="s">
        <v>2</v>
      </c>
      <c r="W46" s="21" t="s">
        <v>3</v>
      </c>
      <c r="X46" s="24"/>
      <c r="Y46" s="24" t="s">
        <v>20</v>
      </c>
      <c r="Z46" s="16" t="s">
        <v>0</v>
      </c>
      <c r="AA46" s="17" t="s">
        <v>1</v>
      </c>
      <c r="AB46" s="17" t="s">
        <v>2</v>
      </c>
      <c r="AC46" s="18" t="s">
        <v>3</v>
      </c>
      <c r="AD46" s="27"/>
      <c r="AE46" s="24" t="s">
        <v>20</v>
      </c>
      <c r="AF46" s="16" t="s">
        <v>0</v>
      </c>
      <c r="AG46" s="17" t="s">
        <v>1</v>
      </c>
      <c r="AH46" s="17" t="s">
        <v>2</v>
      </c>
      <c r="AI46" s="21" t="s">
        <v>3</v>
      </c>
      <c r="AJ46" s="24"/>
      <c r="AK46" s="24"/>
      <c r="AL46" s="16" t="s">
        <v>0</v>
      </c>
      <c r="AM46" s="17" t="s">
        <v>1</v>
      </c>
      <c r="AN46" s="17" t="s">
        <v>2</v>
      </c>
      <c r="AO46" s="18" t="s">
        <v>3</v>
      </c>
      <c r="AP46" s="27"/>
      <c r="AQ46" s="24"/>
      <c r="AR46" s="16" t="s">
        <v>0</v>
      </c>
      <c r="AS46" s="17" t="s">
        <v>1</v>
      </c>
      <c r="AT46" s="17" t="s">
        <v>2</v>
      </c>
      <c r="AU46" s="21" t="s">
        <v>3</v>
      </c>
      <c r="AV46" s="24"/>
      <c r="AW46" s="24"/>
      <c r="AX46" s="16" t="s">
        <v>0</v>
      </c>
      <c r="AY46" s="17" t="s">
        <v>1</v>
      </c>
      <c r="AZ46" s="17" t="s">
        <v>2</v>
      </c>
      <c r="BA46" s="21" t="s">
        <v>3</v>
      </c>
      <c r="BB46" s="24"/>
      <c r="BC46" s="24"/>
      <c r="BD46" s="16" t="s">
        <v>0</v>
      </c>
      <c r="BE46" s="17" t="s">
        <v>1</v>
      </c>
      <c r="BF46" s="17" t="s">
        <v>2</v>
      </c>
      <c r="BG46" s="21" t="s">
        <v>3</v>
      </c>
      <c r="BH46" s="24"/>
      <c r="BI46" s="24"/>
      <c r="BJ46" s="16" t="s">
        <v>0</v>
      </c>
      <c r="BK46" s="17" t="s">
        <v>1</v>
      </c>
      <c r="BL46" s="17" t="s">
        <v>2</v>
      </c>
      <c r="BM46" s="21" t="s">
        <v>3</v>
      </c>
      <c r="BN46" s="24"/>
      <c r="BO46" s="24"/>
      <c r="BP46" s="16" t="s">
        <v>0</v>
      </c>
      <c r="BQ46" s="17" t="s">
        <v>1</v>
      </c>
      <c r="BR46" s="17" t="s">
        <v>2</v>
      </c>
      <c r="BS46" s="21" t="s">
        <v>3</v>
      </c>
      <c r="BT46" s="16"/>
      <c r="BU46" s="21"/>
    </row>
    <row r="47" spans="1:73" ht="13.5" thickTop="1">
      <c r="A47" s="28">
        <v>1</v>
      </c>
      <c r="B47" s="1">
        <v>-3.08</v>
      </c>
      <c r="C47" s="5">
        <v>3.31</v>
      </c>
      <c r="D47" s="2">
        <v>-0.26</v>
      </c>
      <c r="E47" s="3">
        <v>-1.12</v>
      </c>
      <c r="F47" s="2" t="s">
        <v>22</v>
      </c>
      <c r="G47" s="2">
        <v>12.1</v>
      </c>
      <c r="H47" s="1">
        <v>2.72</v>
      </c>
      <c r="I47" s="2">
        <v>-1.7</v>
      </c>
      <c r="J47" s="2">
        <v>-1.9</v>
      </c>
      <c r="K47" s="3">
        <v>-1.26</v>
      </c>
      <c r="L47" s="2" t="s">
        <v>25</v>
      </c>
      <c r="M47" s="2">
        <v>10.5</v>
      </c>
      <c r="N47" s="1">
        <v>-0.07</v>
      </c>
      <c r="O47" s="2">
        <v>-2.05</v>
      </c>
      <c r="P47" s="2">
        <v>3.68</v>
      </c>
      <c r="Q47" s="3">
        <v>3.86</v>
      </c>
      <c r="R47" s="5" t="s">
        <v>26</v>
      </c>
      <c r="S47" s="3">
        <v>14.3</v>
      </c>
      <c r="T47">
        <v>-0.05</v>
      </c>
      <c r="U47">
        <v>-1.6</v>
      </c>
      <c r="V47">
        <v>2.87</v>
      </c>
      <c r="W47" s="3">
        <v>3.02</v>
      </c>
      <c r="X47" t="s">
        <v>26</v>
      </c>
      <c r="Y47">
        <v>10.3</v>
      </c>
      <c r="Z47" s="1">
        <v>-1.81</v>
      </c>
      <c r="AA47" s="2">
        <v>1.94</v>
      </c>
      <c r="AB47" s="2">
        <v>-0.15</v>
      </c>
      <c r="AC47" s="3">
        <v>-0.66</v>
      </c>
      <c r="AD47" s="2" t="s">
        <v>22</v>
      </c>
      <c r="AE47" s="2">
        <v>7.8</v>
      </c>
      <c r="AF47" s="1"/>
      <c r="AG47" s="2"/>
      <c r="AH47" s="2"/>
      <c r="AI47" s="3"/>
      <c r="AJ47" s="2"/>
      <c r="AK47" s="2"/>
      <c r="AL47" s="1"/>
      <c r="AM47" s="2"/>
      <c r="AN47" s="2"/>
      <c r="AO47" s="3"/>
      <c r="AP47" s="2"/>
      <c r="AQ47" s="2"/>
      <c r="AR47" s="1"/>
      <c r="AS47" s="2"/>
      <c r="AT47" s="2"/>
      <c r="AU47" s="3"/>
      <c r="AV47" s="2"/>
      <c r="AW47" s="2"/>
      <c r="AX47" s="1"/>
      <c r="AY47" s="2"/>
      <c r="AZ47" s="2"/>
      <c r="BA47" s="3"/>
      <c r="BB47" s="2"/>
      <c r="BC47" s="2"/>
      <c r="BD47" s="1"/>
      <c r="BE47" s="2"/>
      <c r="BF47" s="2"/>
      <c r="BG47" s="3"/>
      <c r="BH47" s="2"/>
      <c r="BI47" s="2"/>
      <c r="BJ47" s="1"/>
      <c r="BK47" s="2"/>
      <c r="BL47" s="2"/>
      <c r="BM47" s="3"/>
      <c r="BN47" s="2"/>
      <c r="BO47" s="2"/>
      <c r="BP47" s="1"/>
      <c r="BQ47" s="2"/>
      <c r="BR47" s="2"/>
      <c r="BS47" s="3"/>
      <c r="BT47" s="4"/>
      <c r="BU47" s="6"/>
    </row>
    <row r="48" spans="1:73" ht="12.75">
      <c r="A48" s="28">
        <v>2</v>
      </c>
      <c r="B48" s="4">
        <v>1.58</v>
      </c>
      <c r="C48" s="5">
        <v>-3.5</v>
      </c>
      <c r="D48" s="5">
        <v>3.27</v>
      </c>
      <c r="E48" s="6">
        <v>3.98</v>
      </c>
      <c r="F48" s="5" t="s">
        <v>23</v>
      </c>
      <c r="G48" s="5">
        <v>9.2</v>
      </c>
      <c r="H48" s="4">
        <v>-3.87</v>
      </c>
      <c r="I48" s="5">
        <v>4.16</v>
      </c>
      <c r="J48" s="5">
        <v>-0.33</v>
      </c>
      <c r="K48" s="6">
        <v>-1.41</v>
      </c>
      <c r="L48" s="5" t="s">
        <v>22</v>
      </c>
      <c r="M48" s="5">
        <v>12.4</v>
      </c>
      <c r="N48" s="4">
        <v>-0.09</v>
      </c>
      <c r="O48" s="5">
        <v>-2.76</v>
      </c>
      <c r="P48" s="5">
        <v>4.96</v>
      </c>
      <c r="Q48" s="6">
        <v>5.2</v>
      </c>
      <c r="R48" s="5" t="s">
        <v>26</v>
      </c>
      <c r="S48" s="5">
        <v>18.5</v>
      </c>
      <c r="T48" s="4">
        <v>1.11</v>
      </c>
      <c r="U48">
        <v>-2.47</v>
      </c>
      <c r="V48">
        <v>2.3</v>
      </c>
      <c r="W48" s="6">
        <v>2.73</v>
      </c>
      <c r="X48" t="s">
        <v>23</v>
      </c>
      <c r="Y48">
        <v>7.6</v>
      </c>
      <c r="Z48" s="4">
        <v>-3.31</v>
      </c>
      <c r="AA48" s="5">
        <v>2.81</v>
      </c>
      <c r="AB48" s="5">
        <v>1.02</v>
      </c>
      <c r="AC48" s="6">
        <v>0.17</v>
      </c>
      <c r="AD48" s="5" t="s">
        <v>27</v>
      </c>
      <c r="AE48" s="5">
        <v>9.5</v>
      </c>
      <c r="AF48" s="4"/>
      <c r="AG48" s="5"/>
      <c r="AH48" s="5"/>
      <c r="AI48" s="6"/>
      <c r="AJ48" s="5"/>
      <c r="AK48" s="5"/>
      <c r="AL48" s="4"/>
      <c r="AM48" s="5"/>
      <c r="AN48" s="5"/>
      <c r="AO48" s="6"/>
      <c r="AP48" s="5"/>
      <c r="AQ48" s="5"/>
      <c r="AR48" s="4"/>
      <c r="AS48" s="5"/>
      <c r="AT48" s="5"/>
      <c r="AU48" s="6"/>
      <c r="AV48" s="5"/>
      <c r="AW48" s="5"/>
      <c r="AX48" s="4"/>
      <c r="AY48" s="5"/>
      <c r="AZ48" s="5"/>
      <c r="BA48" s="6"/>
      <c r="BB48" s="5"/>
      <c r="BC48" s="5"/>
      <c r="BD48" s="4"/>
      <c r="BE48" s="5"/>
      <c r="BF48" s="5"/>
      <c r="BG48" s="6"/>
      <c r="BH48" s="5"/>
      <c r="BI48" s="5"/>
      <c r="BJ48" s="4"/>
      <c r="BK48" s="5"/>
      <c r="BL48" s="5"/>
      <c r="BM48" s="6"/>
      <c r="BN48" s="5"/>
      <c r="BO48" s="5"/>
      <c r="BP48" s="4"/>
      <c r="BQ48" s="5"/>
      <c r="BR48" s="5"/>
      <c r="BS48" s="6"/>
      <c r="BT48" s="4"/>
      <c r="BU48" s="6"/>
    </row>
    <row r="49" spans="1:73" ht="12.75">
      <c r="A49" s="28">
        <v>3</v>
      </c>
      <c r="B49" s="4">
        <v>-0.11</v>
      </c>
      <c r="C49" s="5">
        <v>-3.21</v>
      </c>
      <c r="D49" s="5">
        <v>5.76</v>
      </c>
      <c r="E49" s="6">
        <v>6.05</v>
      </c>
      <c r="F49" s="5" t="s">
        <v>26</v>
      </c>
      <c r="G49" s="5">
        <v>20.9</v>
      </c>
      <c r="H49" s="4">
        <v>-4.15</v>
      </c>
      <c r="I49" s="5">
        <v>4.47</v>
      </c>
      <c r="J49" s="5">
        <v>-0.36</v>
      </c>
      <c r="K49" s="6">
        <v>-1.51</v>
      </c>
      <c r="L49" s="5" t="s">
        <v>22</v>
      </c>
      <c r="M49" s="5">
        <v>11.7</v>
      </c>
      <c r="N49" s="4">
        <v>-0.75</v>
      </c>
      <c r="O49" s="5">
        <v>-0.31</v>
      </c>
      <c r="P49" s="5">
        <v>1.87</v>
      </c>
      <c r="Q49" s="6">
        <v>1.77</v>
      </c>
      <c r="R49" s="5" t="s">
        <v>24</v>
      </c>
      <c r="S49" s="5">
        <v>7.2</v>
      </c>
      <c r="T49" s="4">
        <v>-0.88</v>
      </c>
      <c r="U49">
        <v>1.95</v>
      </c>
      <c r="V49">
        <v>-1.82</v>
      </c>
      <c r="W49" s="6">
        <v>-2.17</v>
      </c>
      <c r="X49" t="s">
        <v>29</v>
      </c>
      <c r="Y49">
        <v>9.3</v>
      </c>
      <c r="Z49" s="4">
        <v>-1.82</v>
      </c>
      <c r="AA49" s="5">
        <v>-0.75</v>
      </c>
      <c r="AB49" s="5">
        <v>4.55</v>
      </c>
      <c r="AC49" s="6">
        <v>4.3</v>
      </c>
      <c r="AD49" s="5" t="s">
        <v>24</v>
      </c>
      <c r="AE49" s="5">
        <v>16.1</v>
      </c>
      <c r="AF49" s="4"/>
      <c r="AG49" s="5"/>
      <c r="AH49" s="5"/>
      <c r="AI49" s="6"/>
      <c r="AJ49" s="5"/>
      <c r="AK49" s="5"/>
      <c r="AL49" s="4"/>
      <c r="AM49" s="5"/>
      <c r="AN49" s="5"/>
      <c r="AO49" s="6"/>
      <c r="AP49" s="5"/>
      <c r="AQ49" s="5"/>
      <c r="AR49" s="4"/>
      <c r="AS49" s="5"/>
      <c r="AT49" s="5"/>
      <c r="AU49" s="6"/>
      <c r="AV49" s="5"/>
      <c r="AW49" s="5"/>
      <c r="AX49" s="4"/>
      <c r="AY49" s="5"/>
      <c r="AZ49" s="5"/>
      <c r="BA49" s="6"/>
      <c r="BB49" s="5"/>
      <c r="BC49" s="5"/>
      <c r="BD49" s="4"/>
      <c r="BE49" s="5"/>
      <c r="BF49" s="5"/>
      <c r="BG49" s="6"/>
      <c r="BH49" s="5"/>
      <c r="BI49" s="5"/>
      <c r="BJ49" s="4"/>
      <c r="BK49" s="5"/>
      <c r="BL49" s="5"/>
      <c r="BM49" s="6"/>
      <c r="BN49" s="5"/>
      <c r="BO49" s="5"/>
      <c r="BP49" s="4"/>
      <c r="BQ49" s="5"/>
      <c r="BR49" s="5"/>
      <c r="BS49" s="6"/>
      <c r="BT49" s="4"/>
      <c r="BU49" s="6"/>
    </row>
    <row r="50" spans="1:73" ht="12.75">
      <c r="A50" s="28">
        <v>4</v>
      </c>
      <c r="B50" s="4">
        <v>-0.13</v>
      </c>
      <c r="C50" s="5">
        <v>-0.08</v>
      </c>
      <c r="D50" s="5">
        <v>0.38</v>
      </c>
      <c r="E50" s="6">
        <v>0.36</v>
      </c>
      <c r="F50" s="5" t="s">
        <v>29</v>
      </c>
      <c r="G50" s="5">
        <v>4.9</v>
      </c>
      <c r="H50" s="4">
        <v>2.38</v>
      </c>
      <c r="I50" s="5">
        <v>-5.29</v>
      </c>
      <c r="J50" s="5">
        <v>4.94</v>
      </c>
      <c r="K50" s="6">
        <v>5.87</v>
      </c>
      <c r="L50" s="5" t="s">
        <v>23</v>
      </c>
      <c r="M50" s="5">
        <v>18</v>
      </c>
      <c r="N50" s="4">
        <v>1.5</v>
      </c>
      <c r="O50" s="5">
        <v>0.62</v>
      </c>
      <c r="P50" s="5">
        <v>-3.76</v>
      </c>
      <c r="Q50" s="6">
        <v>-3.55</v>
      </c>
      <c r="R50" s="5" t="s">
        <v>33</v>
      </c>
      <c r="S50" s="5">
        <v>11.7</v>
      </c>
      <c r="T50" s="4">
        <v>2.77</v>
      </c>
      <c r="U50">
        <v>-1.73</v>
      </c>
      <c r="V50">
        <v>-1.94</v>
      </c>
      <c r="W50" s="6">
        <v>-1.28</v>
      </c>
      <c r="X50" t="s">
        <v>25</v>
      </c>
      <c r="Y50">
        <v>12.8</v>
      </c>
      <c r="Z50" s="4">
        <v>2.66</v>
      </c>
      <c r="AA50" s="5">
        <v>-5.92</v>
      </c>
      <c r="AB50" s="5">
        <v>5.53</v>
      </c>
      <c r="AC50" s="6">
        <v>6.56</v>
      </c>
      <c r="AD50" s="5" t="s">
        <v>23</v>
      </c>
      <c r="AE50" s="5">
        <v>25.8</v>
      </c>
      <c r="AF50" s="4"/>
      <c r="AG50" s="5"/>
      <c r="AH50" s="5"/>
      <c r="AI50" s="6"/>
      <c r="AJ50" s="5"/>
      <c r="AK50" s="5"/>
      <c r="AL50" s="4"/>
      <c r="AM50" s="5"/>
      <c r="AN50" s="5"/>
      <c r="AO50" s="6"/>
      <c r="AP50" s="5"/>
      <c r="AQ50" s="5"/>
      <c r="AR50" s="4"/>
      <c r="AS50" s="5"/>
      <c r="AT50" s="5"/>
      <c r="AU50" s="6"/>
      <c r="AV50" s="5"/>
      <c r="AW50" s="5"/>
      <c r="AX50" s="4"/>
      <c r="AY50" s="5"/>
      <c r="AZ50" s="5"/>
      <c r="BA50" s="6"/>
      <c r="BB50" s="5"/>
      <c r="BC50" s="5"/>
      <c r="BD50" s="4"/>
      <c r="BE50" s="5"/>
      <c r="BF50" s="5"/>
      <c r="BG50" s="6"/>
      <c r="BH50" s="5"/>
      <c r="BI50" s="5"/>
      <c r="BJ50" s="4"/>
      <c r="BK50" s="5"/>
      <c r="BL50" s="5"/>
      <c r="BM50" s="6"/>
      <c r="BN50" s="5"/>
      <c r="BO50" s="5"/>
      <c r="BP50" s="4"/>
      <c r="BQ50" s="5"/>
      <c r="BR50" s="5"/>
      <c r="BS50" s="6"/>
      <c r="BT50" s="4"/>
      <c r="BU50" s="6"/>
    </row>
    <row r="51" spans="1:73" ht="12.75">
      <c r="A51" s="28">
        <v>5</v>
      </c>
      <c r="B51" s="4">
        <v>-0.03</v>
      </c>
      <c r="C51" s="5">
        <v>-0.79</v>
      </c>
      <c r="D51" s="5">
        <v>1.43</v>
      </c>
      <c r="E51" s="6">
        <v>1.5</v>
      </c>
      <c r="F51" s="5" t="s">
        <v>26</v>
      </c>
      <c r="G51" s="5">
        <v>5.4</v>
      </c>
      <c r="H51" s="4">
        <v>-0.1</v>
      </c>
      <c r="I51" s="5">
        <v>-3.02</v>
      </c>
      <c r="J51" s="5">
        <v>5.42</v>
      </c>
      <c r="K51" s="6">
        <v>5.69</v>
      </c>
      <c r="L51" s="5" t="s">
        <v>26</v>
      </c>
      <c r="M51" s="5">
        <v>19.8</v>
      </c>
      <c r="N51" s="4">
        <v>-3.52</v>
      </c>
      <c r="O51" s="5">
        <v>3.79</v>
      </c>
      <c r="P51" s="5">
        <v>-0.3</v>
      </c>
      <c r="Q51" s="6">
        <v>-1.28</v>
      </c>
      <c r="R51" s="5" t="s">
        <v>22</v>
      </c>
      <c r="S51" s="5">
        <v>13.7</v>
      </c>
      <c r="T51" s="4">
        <v>0.94</v>
      </c>
      <c r="U51">
        <v>-2.09</v>
      </c>
      <c r="V51">
        <v>1.95</v>
      </c>
      <c r="W51" s="6">
        <v>2.32</v>
      </c>
      <c r="X51" t="s">
        <v>23</v>
      </c>
      <c r="Y51">
        <v>8.9</v>
      </c>
      <c r="Z51" s="4">
        <v>1.96</v>
      </c>
      <c r="AA51" s="5">
        <v>-4.35</v>
      </c>
      <c r="AB51" s="5">
        <v>4.06</v>
      </c>
      <c r="AC51" s="6">
        <v>4.82</v>
      </c>
      <c r="AD51" s="5" t="s">
        <v>23</v>
      </c>
      <c r="AE51" s="5">
        <v>19.3</v>
      </c>
      <c r="AF51" s="4"/>
      <c r="AG51" s="5"/>
      <c r="AH51" s="5"/>
      <c r="AI51" s="6"/>
      <c r="AJ51" s="5"/>
      <c r="AK51" s="5"/>
      <c r="AL51" s="4"/>
      <c r="AM51" s="5"/>
      <c r="AN51" s="5"/>
      <c r="AO51" s="6"/>
      <c r="AP51" s="5"/>
      <c r="AQ51" s="5"/>
      <c r="AR51" s="4"/>
      <c r="AS51" s="5"/>
      <c r="AT51" s="5"/>
      <c r="AU51" s="6"/>
      <c r="AV51" s="5"/>
      <c r="AW51" s="5"/>
      <c r="AX51" s="4"/>
      <c r="AY51" s="5"/>
      <c r="AZ51" s="5"/>
      <c r="BA51" s="6"/>
      <c r="BB51" s="5"/>
      <c r="BC51" s="5"/>
      <c r="BD51" s="4"/>
      <c r="BE51" s="5"/>
      <c r="BF51" s="5"/>
      <c r="BG51" s="6"/>
      <c r="BH51" s="5"/>
      <c r="BI51" s="5"/>
      <c r="BJ51" s="4"/>
      <c r="BK51" s="5"/>
      <c r="BL51" s="5"/>
      <c r="BM51" s="6"/>
      <c r="BN51" s="5"/>
      <c r="BO51" s="6"/>
      <c r="BP51" s="5"/>
      <c r="BQ51" s="5"/>
      <c r="BR51" s="5"/>
      <c r="BS51" s="6"/>
      <c r="BT51" s="4"/>
      <c r="BU51" s="6"/>
    </row>
    <row r="52" spans="1:73" ht="12.75">
      <c r="A52" s="28">
        <v>6</v>
      </c>
      <c r="B52" s="4">
        <v>-0.9</v>
      </c>
      <c r="C52" s="5">
        <v>-0.37</v>
      </c>
      <c r="D52" s="5">
        <v>2.24</v>
      </c>
      <c r="E52" s="6">
        <v>2.12</v>
      </c>
      <c r="F52" s="5" t="s">
        <v>24</v>
      </c>
      <c r="G52" s="5">
        <v>8.9</v>
      </c>
      <c r="H52" s="4">
        <v>-0.06</v>
      </c>
      <c r="I52" s="5">
        <v>-1.94</v>
      </c>
      <c r="J52" s="5">
        <v>3.49</v>
      </c>
      <c r="K52" s="6">
        <v>3.66</v>
      </c>
      <c r="L52" s="5" t="s">
        <v>26</v>
      </c>
      <c r="M52" s="5">
        <v>10.9</v>
      </c>
      <c r="N52" s="4">
        <v>-0.09</v>
      </c>
      <c r="O52" s="5">
        <v>-2.88</v>
      </c>
      <c r="P52" s="5">
        <v>5.17</v>
      </c>
      <c r="Q52" s="6">
        <v>5.43</v>
      </c>
      <c r="R52" s="5" t="s">
        <v>26</v>
      </c>
      <c r="S52" s="5">
        <v>16.6</v>
      </c>
      <c r="T52" s="4">
        <v>1.29</v>
      </c>
      <c r="U52">
        <v>-2.86</v>
      </c>
      <c r="V52">
        <v>2.67</v>
      </c>
      <c r="W52" s="6">
        <v>3.17</v>
      </c>
      <c r="X52" t="s">
        <v>23</v>
      </c>
      <c r="Y52">
        <v>11.4</v>
      </c>
      <c r="Z52" s="4">
        <v>-0.1</v>
      </c>
      <c r="AA52" s="5">
        <v>-3.03</v>
      </c>
      <c r="AB52" s="5">
        <v>5.44</v>
      </c>
      <c r="AC52" s="6">
        <v>5.71</v>
      </c>
      <c r="AD52" s="5" t="s">
        <v>26</v>
      </c>
      <c r="AE52" s="5">
        <v>20.8</v>
      </c>
      <c r="AF52" s="4"/>
      <c r="AG52" s="5"/>
      <c r="AH52" s="5"/>
      <c r="AI52" s="6"/>
      <c r="AJ52" s="5"/>
      <c r="AK52" s="5"/>
      <c r="AL52" s="4"/>
      <c r="AM52" s="5"/>
      <c r="AN52" s="5"/>
      <c r="AO52" s="6"/>
      <c r="AP52" s="5"/>
      <c r="AQ52" s="5"/>
      <c r="AR52" s="4"/>
      <c r="AS52" s="5"/>
      <c r="AT52" s="5"/>
      <c r="AU52" s="6"/>
      <c r="AV52" s="5"/>
      <c r="AW52" s="5"/>
      <c r="AX52" s="4"/>
      <c r="AY52" s="5"/>
      <c r="AZ52" s="5"/>
      <c r="BA52" s="6"/>
      <c r="BB52" s="5"/>
      <c r="BC52" s="5"/>
      <c r="BD52" s="4"/>
      <c r="BE52" s="5"/>
      <c r="BF52" s="5"/>
      <c r="BG52" s="6"/>
      <c r="BH52" s="5"/>
      <c r="BI52" s="5"/>
      <c r="BJ52" s="4"/>
      <c r="BK52" s="5"/>
      <c r="BL52" s="5"/>
      <c r="BM52" s="6"/>
      <c r="BN52" s="5"/>
      <c r="BO52" s="6"/>
      <c r="BP52" s="5"/>
      <c r="BQ52" s="5"/>
      <c r="BR52" s="5"/>
      <c r="BS52" s="6"/>
      <c r="BT52" s="4"/>
      <c r="BU52" s="6"/>
    </row>
    <row r="53" spans="1:73" ht="12.75">
      <c r="A53" s="28">
        <v>7</v>
      </c>
      <c r="B53" s="4">
        <v>-0.03</v>
      </c>
      <c r="C53" s="5">
        <v>-0.91</v>
      </c>
      <c r="D53" s="5">
        <v>1.64</v>
      </c>
      <c r="E53" s="6">
        <v>1.72</v>
      </c>
      <c r="F53" s="5" t="s">
        <v>34</v>
      </c>
      <c r="G53" s="5">
        <v>1.6</v>
      </c>
      <c r="H53" s="4">
        <v>-0.86</v>
      </c>
      <c r="I53" s="5">
        <v>0.73</v>
      </c>
      <c r="J53" s="5">
        <v>0.27</v>
      </c>
      <c r="K53" s="6">
        <v>0.05</v>
      </c>
      <c r="L53" s="5" t="s">
        <v>27</v>
      </c>
      <c r="M53" s="5">
        <v>8</v>
      </c>
      <c r="N53" s="4">
        <v>1.73</v>
      </c>
      <c r="O53" s="5">
        <v>-0.54</v>
      </c>
      <c r="P53" s="5">
        <v>-2.14</v>
      </c>
      <c r="Q53" s="6">
        <v>-1.78</v>
      </c>
      <c r="R53" s="5" t="s">
        <v>32</v>
      </c>
      <c r="S53" s="5">
        <v>4.7</v>
      </c>
      <c r="T53" s="4">
        <v>-2.66</v>
      </c>
      <c r="U53">
        <v>2.86</v>
      </c>
      <c r="V53">
        <v>-0.23</v>
      </c>
      <c r="W53" s="6">
        <v>-0.97</v>
      </c>
      <c r="X53" t="s">
        <v>22</v>
      </c>
      <c r="Y53">
        <v>9.9</v>
      </c>
      <c r="Z53" s="4">
        <v>-0.06</v>
      </c>
      <c r="AA53" s="5">
        <v>-1.75</v>
      </c>
      <c r="AB53" s="5">
        <v>3.14</v>
      </c>
      <c r="AC53" s="6">
        <v>3.3</v>
      </c>
      <c r="AD53" s="5" t="s">
        <v>26</v>
      </c>
      <c r="AE53" s="5">
        <v>11.8</v>
      </c>
      <c r="AF53" s="4"/>
      <c r="AG53" s="5"/>
      <c r="AH53" s="5"/>
      <c r="AI53" s="6"/>
      <c r="AJ53" s="5"/>
      <c r="AK53" s="5"/>
      <c r="AL53" s="4"/>
      <c r="AM53" s="5"/>
      <c r="AN53" s="5"/>
      <c r="AO53" s="6"/>
      <c r="AP53" s="5"/>
      <c r="AQ53" s="5"/>
      <c r="AR53" s="4"/>
      <c r="AS53" s="5"/>
      <c r="AT53" s="5"/>
      <c r="AU53" s="6"/>
      <c r="AV53" s="5"/>
      <c r="AW53" s="5"/>
      <c r="AX53" s="4"/>
      <c r="AY53" s="5"/>
      <c r="AZ53" s="5"/>
      <c r="BA53" s="6"/>
      <c r="BB53" s="5"/>
      <c r="BC53" s="5"/>
      <c r="BD53" s="4"/>
      <c r="BE53" s="5"/>
      <c r="BF53" s="5"/>
      <c r="BG53" s="6"/>
      <c r="BH53" s="5"/>
      <c r="BI53" s="5"/>
      <c r="BJ53" s="4"/>
      <c r="BK53" s="5"/>
      <c r="BL53" s="5"/>
      <c r="BM53" s="6"/>
      <c r="BN53" s="5"/>
      <c r="BO53" s="6"/>
      <c r="BP53" s="5"/>
      <c r="BQ53" s="5"/>
      <c r="BR53" s="5"/>
      <c r="BS53" s="6"/>
      <c r="BT53" s="4"/>
      <c r="BU53" s="6"/>
    </row>
    <row r="54" spans="1:73" ht="12.75">
      <c r="A54" s="28">
        <v>8</v>
      </c>
      <c r="B54" s="4"/>
      <c r="C54" s="5"/>
      <c r="D54" s="5"/>
      <c r="E54" s="6"/>
      <c r="F54" s="5" t="s">
        <v>34</v>
      </c>
      <c r="G54" s="5">
        <v>0</v>
      </c>
      <c r="H54" s="4">
        <v>-0.09</v>
      </c>
      <c r="I54" s="5">
        <v>-2.79</v>
      </c>
      <c r="J54" s="5">
        <v>5</v>
      </c>
      <c r="K54" s="6">
        <v>5.25</v>
      </c>
      <c r="L54" s="5" t="s">
        <v>26</v>
      </c>
      <c r="M54" s="5">
        <v>17.2</v>
      </c>
      <c r="N54" s="4">
        <v>-0.05</v>
      </c>
      <c r="O54" s="5">
        <v>-1.6</v>
      </c>
      <c r="P54" s="5">
        <v>2.87</v>
      </c>
      <c r="Q54" s="6">
        <v>3.02</v>
      </c>
      <c r="R54" s="5" t="s">
        <v>26</v>
      </c>
      <c r="S54" s="5">
        <v>12</v>
      </c>
      <c r="T54" s="4">
        <v>-0.27</v>
      </c>
      <c r="U54">
        <v>-0.34</v>
      </c>
      <c r="V54">
        <v>1.06</v>
      </c>
      <c r="W54" s="6">
        <v>1.05</v>
      </c>
      <c r="X54" t="s">
        <v>23</v>
      </c>
      <c r="Y54">
        <v>10.2</v>
      </c>
      <c r="Z54" s="4">
        <v>-3.7</v>
      </c>
      <c r="AA54" s="5">
        <v>3.14</v>
      </c>
      <c r="AB54" s="5">
        <v>1.14</v>
      </c>
      <c r="AC54" s="6">
        <v>0.19</v>
      </c>
      <c r="AD54" t="s">
        <v>27</v>
      </c>
      <c r="AE54">
        <v>10.1</v>
      </c>
      <c r="AF54" s="4"/>
      <c r="AG54" s="5"/>
      <c r="AH54" s="5"/>
      <c r="AI54" s="6"/>
      <c r="AJ54" s="5"/>
      <c r="AK54" s="5"/>
      <c r="AL54" s="4"/>
      <c r="AM54" s="5"/>
      <c r="AN54" s="5"/>
      <c r="AO54" s="6"/>
      <c r="AP54" s="5"/>
      <c r="AQ54" s="5"/>
      <c r="AR54" s="4"/>
      <c r="AS54" s="5"/>
      <c r="AT54" s="5"/>
      <c r="AU54" s="6"/>
      <c r="AV54" s="5"/>
      <c r="AW54" s="5"/>
      <c r="AX54" s="4"/>
      <c r="AY54" s="5"/>
      <c r="AZ54" s="5"/>
      <c r="BA54" s="6"/>
      <c r="BB54" s="5"/>
      <c r="BC54" s="5"/>
      <c r="BD54" s="4"/>
      <c r="BE54" s="5"/>
      <c r="BF54" s="5"/>
      <c r="BG54" s="6"/>
      <c r="BH54" s="5"/>
      <c r="BI54" s="5"/>
      <c r="BJ54" s="4"/>
      <c r="BK54" s="5"/>
      <c r="BL54" s="5"/>
      <c r="BM54" s="6"/>
      <c r="BN54" s="5"/>
      <c r="BO54" s="6"/>
      <c r="BP54" s="5"/>
      <c r="BQ54" s="5"/>
      <c r="BR54" s="5"/>
      <c r="BS54" s="6"/>
      <c r="BT54" s="4"/>
      <c r="BU54" s="6"/>
    </row>
    <row r="55" spans="1:73" ht="12.75">
      <c r="A55" s="28">
        <v>9</v>
      </c>
      <c r="B55" s="4"/>
      <c r="C55" s="5"/>
      <c r="D55" s="5"/>
      <c r="E55" s="6"/>
      <c r="F55" s="5" t="s">
        <v>34</v>
      </c>
      <c r="G55" s="5">
        <v>0</v>
      </c>
      <c r="H55" s="4">
        <v>-3.36</v>
      </c>
      <c r="I55" s="5">
        <v>2.85</v>
      </c>
      <c r="J55" s="5">
        <v>1.04</v>
      </c>
      <c r="K55" s="6">
        <v>0.18</v>
      </c>
      <c r="L55" s="5" t="s">
        <v>27</v>
      </c>
      <c r="M55" s="5">
        <v>10.9</v>
      </c>
      <c r="N55" s="4">
        <v>-0.13</v>
      </c>
      <c r="O55" s="5">
        <v>-3.84</v>
      </c>
      <c r="P55" s="5">
        <v>6.9</v>
      </c>
      <c r="Q55" s="6">
        <v>7.24</v>
      </c>
      <c r="R55" s="5" t="s">
        <v>26</v>
      </c>
      <c r="S55" s="5">
        <v>26.1</v>
      </c>
      <c r="T55" s="4"/>
      <c r="W55" s="6"/>
      <c r="Z55" s="4">
        <v>-1.5</v>
      </c>
      <c r="AA55" s="5">
        <v>0.74</v>
      </c>
      <c r="AB55" s="5">
        <v>1.4</v>
      </c>
      <c r="AC55" s="6">
        <v>1.06</v>
      </c>
      <c r="AD55" t="s">
        <v>26</v>
      </c>
      <c r="AE55">
        <v>11.1</v>
      </c>
      <c r="AF55" s="4"/>
      <c r="AG55" s="5"/>
      <c r="AH55" s="5"/>
      <c r="AI55" s="6"/>
      <c r="AJ55" s="5"/>
      <c r="AK55" s="5"/>
      <c r="AL55" s="4"/>
      <c r="AM55" s="5"/>
      <c r="AN55" s="5"/>
      <c r="AO55" s="6"/>
      <c r="AP55" s="5"/>
      <c r="AQ55" s="5"/>
      <c r="AR55" s="4"/>
      <c r="AS55" s="5"/>
      <c r="AT55" s="5"/>
      <c r="AU55" s="6"/>
      <c r="AV55" s="5"/>
      <c r="AW55" s="5"/>
      <c r="AX55" s="4"/>
      <c r="AY55" s="5"/>
      <c r="AZ55" s="5"/>
      <c r="BA55" s="6"/>
      <c r="BB55" s="5"/>
      <c r="BC55" s="5"/>
      <c r="BD55" s="4"/>
      <c r="BE55" s="5"/>
      <c r="BF55" s="5"/>
      <c r="BG55" s="6"/>
      <c r="BH55" s="5"/>
      <c r="BI55" s="5"/>
      <c r="BJ55" s="4"/>
      <c r="BK55" s="5"/>
      <c r="BL55" s="5"/>
      <c r="BM55" s="6"/>
      <c r="BN55" s="5"/>
      <c r="BO55" s="5"/>
      <c r="BP55" s="4"/>
      <c r="BQ55" s="5"/>
      <c r="BR55" s="5"/>
      <c r="BS55" s="6"/>
      <c r="BT55" s="4"/>
      <c r="BU55" s="6"/>
    </row>
    <row r="56" spans="1:73" ht="12.75">
      <c r="A56" s="28">
        <v>10</v>
      </c>
      <c r="B56" s="4"/>
      <c r="C56" s="5"/>
      <c r="D56" s="5"/>
      <c r="E56" s="6"/>
      <c r="F56" s="5" t="s">
        <v>34</v>
      </c>
      <c r="G56" s="5">
        <v>0.3</v>
      </c>
      <c r="H56" s="4">
        <v>-3.68</v>
      </c>
      <c r="I56" s="5">
        <v>3.12</v>
      </c>
      <c r="J56" s="5">
        <v>1.14</v>
      </c>
      <c r="K56" s="6">
        <v>0.19</v>
      </c>
      <c r="L56" s="5" t="s">
        <v>27</v>
      </c>
      <c r="M56" s="5">
        <v>10.7</v>
      </c>
      <c r="N56" s="4">
        <v>-0.11</v>
      </c>
      <c r="O56" s="5">
        <v>-3.34</v>
      </c>
      <c r="P56" s="5">
        <v>6</v>
      </c>
      <c r="Q56" s="6">
        <v>6.3</v>
      </c>
      <c r="R56" s="5" t="s">
        <v>26</v>
      </c>
      <c r="S56" s="5">
        <v>19.9</v>
      </c>
      <c r="T56" s="4">
        <v>2.46</v>
      </c>
      <c r="U56">
        <v>-2.41</v>
      </c>
      <c r="V56">
        <v>-0.2</v>
      </c>
      <c r="W56" s="6">
        <v>0.46</v>
      </c>
      <c r="X56" t="s">
        <v>23</v>
      </c>
      <c r="Z56" s="4">
        <v>-0.05</v>
      </c>
      <c r="AA56" s="5">
        <v>-1.44</v>
      </c>
      <c r="AB56" s="5">
        <v>2.58</v>
      </c>
      <c r="AC56" s="6">
        <v>2.71</v>
      </c>
      <c r="AD56" s="5" t="s">
        <v>26</v>
      </c>
      <c r="AE56" s="5">
        <v>7.2</v>
      </c>
      <c r="AF56" s="4"/>
      <c r="AG56" s="5"/>
      <c r="AH56" s="5"/>
      <c r="AI56" s="6"/>
      <c r="AJ56" s="5"/>
      <c r="AK56" s="5"/>
      <c r="AL56" s="4"/>
      <c r="AM56" s="5"/>
      <c r="AN56" s="5"/>
      <c r="AO56" s="6"/>
      <c r="AP56" s="5"/>
      <c r="AQ56" s="5"/>
      <c r="AR56" s="4"/>
      <c r="AS56" s="5"/>
      <c r="AT56" s="5"/>
      <c r="AU56" s="6"/>
      <c r="AV56" s="5"/>
      <c r="AW56" s="5"/>
      <c r="AX56" s="4"/>
      <c r="AY56" s="5"/>
      <c r="AZ56" s="5"/>
      <c r="BA56" s="6"/>
      <c r="BB56" s="5"/>
      <c r="BC56" s="5"/>
      <c r="BD56" s="4"/>
      <c r="BE56" s="5"/>
      <c r="BF56" s="5"/>
      <c r="BG56" s="6"/>
      <c r="BH56" s="5"/>
      <c r="BI56" s="5"/>
      <c r="BJ56" s="4"/>
      <c r="BK56" s="5"/>
      <c r="BL56" s="5"/>
      <c r="BM56" s="6"/>
      <c r="BN56" s="5"/>
      <c r="BO56" s="5"/>
      <c r="BP56" s="4"/>
      <c r="BQ56" s="5"/>
      <c r="BR56" s="5"/>
      <c r="BS56" s="6"/>
      <c r="BT56" s="4"/>
      <c r="BU56" s="6"/>
    </row>
    <row r="57" spans="1:73" ht="12.75">
      <c r="A57" s="28">
        <v>11</v>
      </c>
      <c r="B57" s="4">
        <v>-4.67</v>
      </c>
      <c r="C57" s="5">
        <v>5.02</v>
      </c>
      <c r="D57" s="5">
        <v>-0.4</v>
      </c>
      <c r="E57" s="6">
        <v>-1.7</v>
      </c>
      <c r="F57" s="5" t="s">
        <v>22</v>
      </c>
      <c r="G57" s="5">
        <v>17.6</v>
      </c>
      <c r="H57" s="4">
        <v>-3.56</v>
      </c>
      <c r="I57" s="5">
        <v>3.02</v>
      </c>
      <c r="J57" s="5">
        <v>1.1</v>
      </c>
      <c r="K57" s="6">
        <v>0.19</v>
      </c>
      <c r="L57" s="5" t="s">
        <v>27</v>
      </c>
      <c r="M57" s="5">
        <v>12</v>
      </c>
      <c r="N57" s="4">
        <v>0.06</v>
      </c>
      <c r="O57" s="5">
        <v>1.8</v>
      </c>
      <c r="P57" s="5">
        <v>-3.23</v>
      </c>
      <c r="Q57" s="6">
        <v>-3.4</v>
      </c>
      <c r="R57" s="5" t="s">
        <v>21</v>
      </c>
      <c r="S57" s="5">
        <v>9.6</v>
      </c>
      <c r="T57" s="4">
        <v>2.07</v>
      </c>
      <c r="U57">
        <v>-2.52</v>
      </c>
      <c r="V57">
        <v>0.68</v>
      </c>
      <c r="W57" s="6">
        <v>1.28</v>
      </c>
      <c r="X57" t="s">
        <v>25</v>
      </c>
      <c r="Y57">
        <v>12.9</v>
      </c>
      <c r="Z57" s="4">
        <v>-3.06</v>
      </c>
      <c r="AA57" s="5">
        <v>2.6</v>
      </c>
      <c r="AB57" s="5">
        <v>0.95</v>
      </c>
      <c r="AC57" s="6">
        <v>0.16</v>
      </c>
      <c r="AD57" s="5" t="s">
        <v>27</v>
      </c>
      <c r="AE57" s="5">
        <v>9.4</v>
      </c>
      <c r="AF57" s="4"/>
      <c r="AG57" s="5"/>
      <c r="AH57" s="5"/>
      <c r="AI57" s="6"/>
      <c r="AJ57" s="5"/>
      <c r="AK57" s="5"/>
      <c r="AL57" s="4"/>
      <c r="AM57" s="5"/>
      <c r="AN57" s="5"/>
      <c r="AO57" s="6"/>
      <c r="AP57" s="5"/>
      <c r="AQ57" s="5"/>
      <c r="AR57" s="4"/>
      <c r="AS57" s="5"/>
      <c r="AT57" s="5"/>
      <c r="AU57" s="6"/>
      <c r="AV57" s="5"/>
      <c r="AW57" s="5"/>
      <c r="AX57" s="4"/>
      <c r="AY57" s="5"/>
      <c r="AZ57" s="5"/>
      <c r="BA57" s="6"/>
      <c r="BB57" s="5"/>
      <c r="BC57" s="5"/>
      <c r="BD57" s="4"/>
      <c r="BE57" s="5"/>
      <c r="BF57" s="5"/>
      <c r="BG57" s="6"/>
      <c r="BH57" s="5"/>
      <c r="BI57" s="5"/>
      <c r="BJ57" s="4"/>
      <c r="BK57" s="5"/>
      <c r="BL57" s="5"/>
      <c r="BM57" s="6"/>
      <c r="BN57" s="5"/>
      <c r="BO57" s="5"/>
      <c r="BP57" s="4"/>
      <c r="BQ57" s="5"/>
      <c r="BR57" s="5"/>
      <c r="BS57" s="6"/>
      <c r="BT57" s="4"/>
      <c r="BU57" s="6"/>
    </row>
    <row r="58" spans="1:73" ht="12.75">
      <c r="A58" s="28">
        <v>12</v>
      </c>
      <c r="B58" s="4">
        <v>-4.92</v>
      </c>
      <c r="C58" s="5">
        <v>5.29</v>
      </c>
      <c r="D58">
        <v>-0.42</v>
      </c>
      <c r="E58" s="6">
        <v>-1.79</v>
      </c>
      <c r="F58" s="5"/>
      <c r="G58" s="5"/>
      <c r="H58" s="4">
        <v>-3.37</v>
      </c>
      <c r="I58" s="5">
        <v>2.86</v>
      </c>
      <c r="J58" s="5">
        <v>1.04</v>
      </c>
      <c r="K58" s="6">
        <v>0.18</v>
      </c>
      <c r="L58" s="5" t="s">
        <v>27</v>
      </c>
      <c r="M58" s="5">
        <v>11</v>
      </c>
      <c r="N58" s="4">
        <v>-2.14</v>
      </c>
      <c r="O58" s="5">
        <v>-0.89</v>
      </c>
      <c r="P58" s="5">
        <v>5.35</v>
      </c>
      <c r="Q58" s="6">
        <v>5.06</v>
      </c>
      <c r="R58" s="5" t="s">
        <v>24</v>
      </c>
      <c r="S58" s="5">
        <v>17.2</v>
      </c>
      <c r="T58" s="4">
        <v>1.79</v>
      </c>
      <c r="U58">
        <v>-3.98</v>
      </c>
      <c r="V58">
        <v>3.72</v>
      </c>
      <c r="W58" s="6">
        <v>4.41</v>
      </c>
      <c r="X58" t="s">
        <v>23</v>
      </c>
      <c r="Y58">
        <v>15</v>
      </c>
      <c r="Z58" s="4">
        <v>-4.48</v>
      </c>
      <c r="AA58" s="5">
        <v>3.8</v>
      </c>
      <c r="AB58" s="5">
        <v>1.38</v>
      </c>
      <c r="AC58" s="6">
        <v>0.23</v>
      </c>
      <c r="AD58" s="5" t="s">
        <v>27</v>
      </c>
      <c r="AE58" s="5">
        <v>11.4</v>
      </c>
      <c r="AF58" s="4"/>
      <c r="AG58" s="5"/>
      <c r="AH58" s="5"/>
      <c r="AI58" s="6"/>
      <c r="AJ58" s="5"/>
      <c r="AK58" s="5"/>
      <c r="AL58" s="4"/>
      <c r="AM58" s="5"/>
      <c r="AN58" s="5"/>
      <c r="AO58" s="6"/>
      <c r="AP58" s="5"/>
      <c r="AQ58" s="5"/>
      <c r="AR58" s="4"/>
      <c r="AS58" s="5"/>
      <c r="AT58" s="5"/>
      <c r="AU58" s="6"/>
      <c r="AV58" s="5"/>
      <c r="AW58" s="5"/>
      <c r="AX58" s="4"/>
      <c r="AY58" s="5"/>
      <c r="AZ58" s="5"/>
      <c r="BA58" s="6"/>
      <c r="BB58" s="5"/>
      <c r="BC58" s="5"/>
      <c r="BD58" s="4"/>
      <c r="BE58" s="5"/>
      <c r="BF58" s="5"/>
      <c r="BG58" s="6"/>
      <c r="BH58" s="5"/>
      <c r="BI58" s="5"/>
      <c r="BJ58" s="4"/>
      <c r="BK58" s="5"/>
      <c r="BL58" s="5"/>
      <c r="BM58" s="6"/>
      <c r="BN58" s="5"/>
      <c r="BO58" s="5"/>
      <c r="BP58" s="4"/>
      <c r="BQ58" s="5"/>
      <c r="BR58" s="5"/>
      <c r="BS58" s="6"/>
      <c r="BT58" s="4"/>
      <c r="BU58" s="6"/>
    </row>
    <row r="59" spans="1:73" ht="12.75">
      <c r="A59" s="28">
        <v>13</v>
      </c>
      <c r="B59" s="4"/>
      <c r="C59" s="5"/>
      <c r="D59" s="5"/>
      <c r="E59" s="6"/>
      <c r="F59" s="5"/>
      <c r="G59" s="5"/>
      <c r="H59" s="4">
        <v>-1.02</v>
      </c>
      <c r="I59" s="5">
        <v>-0.03</v>
      </c>
      <c r="J59" s="5">
        <v>1.86</v>
      </c>
      <c r="K59" s="6">
        <v>1.69</v>
      </c>
      <c r="L59" s="5" t="s">
        <v>31</v>
      </c>
      <c r="M59" s="5">
        <v>7.7</v>
      </c>
      <c r="N59" s="4">
        <v>-0.09</v>
      </c>
      <c r="O59" s="5">
        <v>-2.76</v>
      </c>
      <c r="P59" s="5">
        <v>4.95</v>
      </c>
      <c r="Q59" s="6">
        <v>5.19</v>
      </c>
      <c r="R59" s="5" t="s">
        <v>26</v>
      </c>
      <c r="S59" s="5">
        <v>18.4</v>
      </c>
      <c r="T59" s="4">
        <v>3.65</v>
      </c>
      <c r="U59">
        <v>-2.28</v>
      </c>
      <c r="V59">
        <v>-2.55</v>
      </c>
      <c r="W59" s="6">
        <v>-1.69</v>
      </c>
      <c r="X59" t="s">
        <v>25</v>
      </c>
      <c r="Y59">
        <v>13.5</v>
      </c>
      <c r="Z59" s="4">
        <v>-4.01</v>
      </c>
      <c r="AA59" s="5">
        <v>3.4</v>
      </c>
      <c r="AB59" s="5">
        <v>1.24</v>
      </c>
      <c r="AC59" s="6">
        <v>0.21</v>
      </c>
      <c r="AD59" s="5" t="s">
        <v>27</v>
      </c>
      <c r="AE59" s="5">
        <v>13.7</v>
      </c>
      <c r="AF59" s="4"/>
      <c r="AG59" s="5"/>
      <c r="AH59" s="5"/>
      <c r="AI59" s="6"/>
      <c r="AJ59" s="5"/>
      <c r="AK59" s="5"/>
      <c r="AL59" s="4"/>
      <c r="AM59" s="5"/>
      <c r="AN59" s="5"/>
      <c r="AO59" s="6"/>
      <c r="AP59" s="5"/>
      <c r="AQ59" s="5"/>
      <c r="AR59" s="4"/>
      <c r="AS59" s="5"/>
      <c r="AT59" s="5"/>
      <c r="AU59" s="6"/>
      <c r="AV59" s="5"/>
      <c r="AW59" s="5"/>
      <c r="AX59" s="4"/>
      <c r="AY59" s="5"/>
      <c r="AZ59" s="5"/>
      <c r="BA59" s="6"/>
      <c r="BB59" s="5"/>
      <c r="BC59" s="5"/>
      <c r="BD59" s="4"/>
      <c r="BE59" s="5"/>
      <c r="BF59" s="5"/>
      <c r="BG59" s="6"/>
      <c r="BH59" s="5"/>
      <c r="BI59" s="5"/>
      <c r="BJ59" s="4"/>
      <c r="BK59" s="5"/>
      <c r="BL59" s="5"/>
      <c r="BM59" s="6"/>
      <c r="BN59" s="5"/>
      <c r="BO59" s="5"/>
      <c r="BP59" s="4"/>
      <c r="BQ59" s="5"/>
      <c r="BR59" s="5"/>
      <c r="BS59" s="6"/>
      <c r="BT59" s="4"/>
      <c r="BU59" s="6"/>
    </row>
    <row r="60" spans="1:73" ht="12.75">
      <c r="A60" s="28">
        <v>14</v>
      </c>
      <c r="B60" s="4">
        <v>1.27</v>
      </c>
      <c r="C60" s="5">
        <v>-2.82</v>
      </c>
      <c r="D60" s="5">
        <v>2.64</v>
      </c>
      <c r="E60" s="6">
        <v>3.13</v>
      </c>
      <c r="F60" s="5" t="s">
        <v>23</v>
      </c>
      <c r="G60" s="5">
        <v>12.5</v>
      </c>
      <c r="H60" s="4">
        <v>-0.1</v>
      </c>
      <c r="I60" s="5">
        <v>-3.04</v>
      </c>
      <c r="J60" s="5">
        <v>5.46</v>
      </c>
      <c r="K60" s="6">
        <v>5.73</v>
      </c>
      <c r="L60" s="5" t="s">
        <v>26</v>
      </c>
      <c r="M60" s="5">
        <v>18.8</v>
      </c>
      <c r="N60" s="4">
        <v>-1.91</v>
      </c>
      <c r="O60" s="5">
        <v>-0.79</v>
      </c>
      <c r="P60" s="5">
        <v>4.79</v>
      </c>
      <c r="Q60" s="6">
        <v>4.52</v>
      </c>
      <c r="R60" s="5" t="s">
        <v>24</v>
      </c>
      <c r="S60" s="5">
        <v>14.2</v>
      </c>
      <c r="T60" s="4">
        <v>-0.05</v>
      </c>
      <c r="U60">
        <v>-1.53</v>
      </c>
      <c r="V60">
        <v>2.75</v>
      </c>
      <c r="W60" s="6">
        <v>2.89</v>
      </c>
      <c r="X60" t="s">
        <v>26</v>
      </c>
      <c r="Y60">
        <v>9.8</v>
      </c>
      <c r="Z60" s="4">
        <v>-4.61</v>
      </c>
      <c r="AA60" s="5">
        <v>4.96</v>
      </c>
      <c r="AB60" s="5">
        <v>-0.39</v>
      </c>
      <c r="AC60" s="6">
        <v>-1.68</v>
      </c>
      <c r="AD60" s="5" t="s">
        <v>22</v>
      </c>
      <c r="AE60" s="5">
        <v>16.7</v>
      </c>
      <c r="AF60" s="4"/>
      <c r="AG60" s="5"/>
      <c r="AH60" s="5"/>
      <c r="AI60" s="6"/>
      <c r="AJ60" s="5"/>
      <c r="AK60" s="5"/>
      <c r="AL60" s="4"/>
      <c r="AM60" s="5"/>
      <c r="AN60" s="5"/>
      <c r="AO60" s="6"/>
      <c r="AP60" s="5"/>
      <c r="AQ60" s="5"/>
      <c r="AR60" s="4"/>
      <c r="AS60" s="5"/>
      <c r="AT60" s="5"/>
      <c r="AU60" s="6"/>
      <c r="AV60" s="5"/>
      <c r="AW60" s="5"/>
      <c r="AX60" s="4"/>
      <c r="AY60" s="5"/>
      <c r="AZ60" s="5"/>
      <c r="BA60" s="6"/>
      <c r="BB60" s="5"/>
      <c r="BC60" s="5"/>
      <c r="BD60" s="4"/>
      <c r="BE60" s="5"/>
      <c r="BF60" s="5"/>
      <c r="BG60" s="6"/>
      <c r="BH60" s="5"/>
      <c r="BI60" s="5"/>
      <c r="BJ60" s="4"/>
      <c r="BK60" s="5"/>
      <c r="BL60" s="5"/>
      <c r="BM60" s="6"/>
      <c r="BN60" s="5"/>
      <c r="BO60" s="5"/>
      <c r="BP60" s="4"/>
      <c r="BQ60" s="5"/>
      <c r="BR60" s="5"/>
      <c r="BS60" s="6"/>
      <c r="BT60" s="4"/>
      <c r="BU60" s="6"/>
    </row>
    <row r="61" spans="1:73" ht="12.75">
      <c r="A61" s="28">
        <v>15</v>
      </c>
      <c r="B61" s="4">
        <v>-0.08</v>
      </c>
      <c r="C61" s="5">
        <v>-2.43</v>
      </c>
      <c r="D61" s="5">
        <v>4.36</v>
      </c>
      <c r="E61" s="6">
        <v>4.57</v>
      </c>
      <c r="F61" s="5" t="s">
        <v>26</v>
      </c>
      <c r="G61" s="5">
        <v>17.9</v>
      </c>
      <c r="H61" s="4">
        <v>-0.08</v>
      </c>
      <c r="I61" s="5">
        <v>-2.29</v>
      </c>
      <c r="J61" s="5">
        <v>4.12</v>
      </c>
      <c r="K61" s="6">
        <v>4.32</v>
      </c>
      <c r="L61" s="5" t="s">
        <v>26</v>
      </c>
      <c r="M61" s="5">
        <v>14.7</v>
      </c>
      <c r="N61" s="4">
        <v>-0.07</v>
      </c>
      <c r="O61" s="5">
        <v>-2.21</v>
      </c>
      <c r="P61" s="5">
        <v>3.97</v>
      </c>
      <c r="Q61" s="6">
        <v>4.16</v>
      </c>
      <c r="R61" s="5" t="s">
        <v>26</v>
      </c>
      <c r="S61" s="5">
        <v>13.9</v>
      </c>
      <c r="T61" s="4">
        <v>-5.98</v>
      </c>
      <c r="U61">
        <v>6.43</v>
      </c>
      <c r="V61">
        <v>-0.51</v>
      </c>
      <c r="W61" s="6">
        <v>-2.18</v>
      </c>
      <c r="X61" t="s">
        <v>22</v>
      </c>
      <c r="Y61">
        <v>20</v>
      </c>
      <c r="Z61" s="4">
        <v>-1.23</v>
      </c>
      <c r="AA61" s="5">
        <v>-0.51</v>
      </c>
      <c r="AB61" s="5">
        <v>3.07</v>
      </c>
      <c r="AC61" s="6">
        <v>2.9</v>
      </c>
      <c r="AD61" s="5" t="s">
        <v>24</v>
      </c>
      <c r="AE61" s="5">
        <v>11.2</v>
      </c>
      <c r="AF61" s="4"/>
      <c r="AG61" s="5"/>
      <c r="AH61" s="5"/>
      <c r="AI61" s="6"/>
      <c r="AJ61" s="5"/>
      <c r="AK61" s="5"/>
      <c r="AL61" s="4"/>
      <c r="AM61" s="5"/>
      <c r="AN61" s="5"/>
      <c r="AO61" s="6"/>
      <c r="AP61" s="5"/>
      <c r="AQ61" s="5"/>
      <c r="AR61" s="4"/>
      <c r="AS61" s="5"/>
      <c r="AT61" s="5"/>
      <c r="AU61" s="6"/>
      <c r="AV61" s="5"/>
      <c r="AW61" s="5"/>
      <c r="AX61" s="4"/>
      <c r="AY61" s="5"/>
      <c r="AZ61" s="5"/>
      <c r="BA61" s="6"/>
      <c r="BB61" s="5"/>
      <c r="BC61" s="5"/>
      <c r="BD61" s="4"/>
      <c r="BE61" s="5"/>
      <c r="BF61" s="5"/>
      <c r="BG61" s="6"/>
      <c r="BH61" s="5"/>
      <c r="BI61" s="5"/>
      <c r="BJ61" s="4"/>
      <c r="BK61" s="5"/>
      <c r="BL61" s="5"/>
      <c r="BM61" s="6"/>
      <c r="BN61" s="5"/>
      <c r="BO61" s="5"/>
      <c r="BP61" s="4"/>
      <c r="BQ61" s="5"/>
      <c r="BR61" s="5"/>
      <c r="BS61" s="6"/>
      <c r="BT61" s="4"/>
      <c r="BU61" s="6"/>
    </row>
    <row r="62" spans="1:73" ht="12.75">
      <c r="A62" s="28">
        <v>16</v>
      </c>
      <c r="B62" s="4">
        <v>1.55</v>
      </c>
      <c r="C62" s="5">
        <v>-3.44</v>
      </c>
      <c r="D62" s="5">
        <v>3.21</v>
      </c>
      <c r="E62" s="6">
        <v>3.81</v>
      </c>
      <c r="F62" s="5" t="s">
        <v>23</v>
      </c>
      <c r="G62" s="5">
        <v>11.8</v>
      </c>
      <c r="H62" s="4">
        <v>-2.21</v>
      </c>
      <c r="I62" s="5">
        <v>1.87</v>
      </c>
      <c r="J62" s="5">
        <v>0.68</v>
      </c>
      <c r="K62" s="6">
        <v>0.12</v>
      </c>
      <c r="L62" s="5" t="s">
        <v>27</v>
      </c>
      <c r="M62" s="5">
        <v>7.5</v>
      </c>
      <c r="N62" s="4">
        <v>-0.06</v>
      </c>
      <c r="O62" s="5">
        <v>-1.94</v>
      </c>
      <c r="P62" s="5">
        <v>3.49</v>
      </c>
      <c r="Q62" s="6">
        <v>3.66</v>
      </c>
      <c r="R62" s="5" t="s">
        <v>26</v>
      </c>
      <c r="S62" s="5">
        <v>9.5</v>
      </c>
      <c r="T62" s="4">
        <v>1.55</v>
      </c>
      <c r="U62">
        <v>-3.45</v>
      </c>
      <c r="V62">
        <v>3.22</v>
      </c>
      <c r="W62" s="6">
        <v>3.83</v>
      </c>
      <c r="X62" t="s">
        <v>23</v>
      </c>
      <c r="Y62">
        <v>13.8</v>
      </c>
      <c r="Z62" s="4">
        <v>-0.07</v>
      </c>
      <c r="AA62" s="5">
        <v>-2.17</v>
      </c>
      <c r="AB62" s="5">
        <v>3.89</v>
      </c>
      <c r="AC62" s="6">
        <v>4.08</v>
      </c>
      <c r="AD62" s="5" t="s">
        <v>26</v>
      </c>
      <c r="AE62" s="5">
        <v>14.4</v>
      </c>
      <c r="AF62" s="4"/>
      <c r="AG62" s="5"/>
      <c r="AH62" s="5"/>
      <c r="AI62" s="6"/>
      <c r="AJ62" s="5"/>
      <c r="AK62" s="5"/>
      <c r="AL62" s="4"/>
      <c r="AM62" s="5"/>
      <c r="AN62" s="5"/>
      <c r="AO62" s="6"/>
      <c r="AP62" s="5"/>
      <c r="AQ62" s="5"/>
      <c r="AR62" s="4"/>
      <c r="AS62" s="5"/>
      <c r="AT62" s="5"/>
      <c r="AU62" s="6"/>
      <c r="AV62" s="5"/>
      <c r="AW62" s="5"/>
      <c r="AX62" s="4"/>
      <c r="AY62" s="5"/>
      <c r="AZ62" s="5"/>
      <c r="BA62" s="6"/>
      <c r="BB62" s="5"/>
      <c r="BC62" s="5"/>
      <c r="BD62" s="4"/>
      <c r="BE62" s="5"/>
      <c r="BF62" s="5"/>
      <c r="BG62" s="6"/>
      <c r="BH62" s="5"/>
      <c r="BI62" s="5"/>
      <c r="BJ62" s="4"/>
      <c r="BK62" s="5"/>
      <c r="BL62" s="5"/>
      <c r="BM62" s="6"/>
      <c r="BN62" s="5"/>
      <c r="BO62" s="5"/>
      <c r="BP62" s="4"/>
      <c r="BQ62" s="5"/>
      <c r="BR62" s="5"/>
      <c r="BS62" s="6"/>
      <c r="BT62" s="4"/>
      <c r="BU62" s="6"/>
    </row>
    <row r="63" spans="1:73" ht="12.75">
      <c r="A63" s="28">
        <v>17</v>
      </c>
      <c r="B63" s="4">
        <v>-0.15</v>
      </c>
      <c r="C63" s="5">
        <v>-4.68</v>
      </c>
      <c r="D63" s="5">
        <v>8.41</v>
      </c>
      <c r="E63" s="6">
        <v>8.83</v>
      </c>
      <c r="F63" s="5" t="s">
        <v>26</v>
      </c>
      <c r="G63" s="5">
        <v>27.4</v>
      </c>
      <c r="H63" s="4">
        <v>1.76</v>
      </c>
      <c r="I63" s="5">
        <v>-3.92</v>
      </c>
      <c r="J63" s="5">
        <v>3.66</v>
      </c>
      <c r="K63" s="6">
        <v>4.34</v>
      </c>
      <c r="L63" s="5" t="s">
        <v>23</v>
      </c>
      <c r="M63" s="5">
        <v>17.5</v>
      </c>
      <c r="N63" s="4">
        <v>2.02</v>
      </c>
      <c r="O63" s="5">
        <v>-4.49</v>
      </c>
      <c r="P63" s="5">
        <v>4.19</v>
      </c>
      <c r="Q63" s="6">
        <v>4.97</v>
      </c>
      <c r="R63" s="5" t="s">
        <v>23</v>
      </c>
      <c r="S63" s="5">
        <v>15.6</v>
      </c>
      <c r="T63" s="4">
        <v>1.62</v>
      </c>
      <c r="U63">
        <v>-3.61</v>
      </c>
      <c r="V63">
        <v>3.37</v>
      </c>
      <c r="W63" s="6">
        <v>4</v>
      </c>
      <c r="X63" t="s">
        <v>23</v>
      </c>
      <c r="Y63">
        <v>14.1</v>
      </c>
      <c r="Z63" s="4">
        <v>1.47</v>
      </c>
      <c r="AA63" s="5">
        <v>-3.26</v>
      </c>
      <c r="AB63" s="5">
        <v>3.04</v>
      </c>
      <c r="AC63" s="6">
        <v>3.61</v>
      </c>
      <c r="AD63" s="5" t="s">
        <v>23</v>
      </c>
      <c r="AE63" s="5">
        <v>13.4</v>
      </c>
      <c r="AF63" s="4"/>
      <c r="AG63" s="5"/>
      <c r="AH63" s="5"/>
      <c r="AI63" s="6"/>
      <c r="AJ63" s="5"/>
      <c r="AK63" s="5"/>
      <c r="AL63" s="4"/>
      <c r="AM63" s="5"/>
      <c r="AN63" s="5"/>
      <c r="AO63" s="6"/>
      <c r="AP63" s="5"/>
      <c r="AQ63" s="5"/>
      <c r="AR63" s="4"/>
      <c r="AS63" s="5"/>
      <c r="AT63" s="5"/>
      <c r="AU63" s="6"/>
      <c r="AV63" s="5"/>
      <c r="AW63" s="5"/>
      <c r="AX63" s="4"/>
      <c r="AY63" s="5"/>
      <c r="AZ63" s="5"/>
      <c r="BA63" s="6"/>
      <c r="BB63" s="5"/>
      <c r="BC63" s="5"/>
      <c r="BD63" s="4"/>
      <c r="BE63" s="5"/>
      <c r="BF63" s="5"/>
      <c r="BG63" s="6"/>
      <c r="BH63" s="5"/>
      <c r="BI63" s="5"/>
      <c r="BJ63" s="4"/>
      <c r="BK63" s="5"/>
      <c r="BL63" s="5"/>
      <c r="BM63" s="6"/>
      <c r="BN63" s="5"/>
      <c r="BO63" s="5"/>
      <c r="BP63" s="4"/>
      <c r="BQ63" s="5"/>
      <c r="BR63" s="5"/>
      <c r="BS63" s="6"/>
      <c r="BT63" s="4"/>
      <c r="BU63" s="6"/>
    </row>
    <row r="64" spans="1:73" ht="12.75">
      <c r="A64" s="28">
        <v>18</v>
      </c>
      <c r="B64" s="4">
        <v>-0.06</v>
      </c>
      <c r="C64" s="5">
        <v>-1.75</v>
      </c>
      <c r="D64" s="5">
        <v>3.14</v>
      </c>
      <c r="E64" s="6">
        <v>3.3</v>
      </c>
      <c r="F64" s="5" t="s">
        <v>26</v>
      </c>
      <c r="G64" s="5">
        <v>10.8</v>
      </c>
      <c r="H64" s="4">
        <v>-1.05</v>
      </c>
      <c r="I64" s="5">
        <v>0.33</v>
      </c>
      <c r="J64" s="5">
        <v>1.3</v>
      </c>
      <c r="K64" s="6">
        <v>1.08</v>
      </c>
      <c r="L64" s="5" t="s">
        <v>31</v>
      </c>
      <c r="M64" s="5">
        <v>8.4</v>
      </c>
      <c r="N64" s="4">
        <v>3.07</v>
      </c>
      <c r="O64" s="5">
        <v>-1.92</v>
      </c>
      <c r="P64" s="5">
        <v>-2.14</v>
      </c>
      <c r="Q64" s="6">
        <v>-1.42</v>
      </c>
      <c r="R64" s="5" t="s">
        <v>25</v>
      </c>
      <c r="S64" s="5">
        <v>9.5</v>
      </c>
      <c r="T64" s="4">
        <v>1.94</v>
      </c>
      <c r="U64">
        <v>-4.31</v>
      </c>
      <c r="V64">
        <v>4.02</v>
      </c>
      <c r="W64" s="6">
        <v>4.77</v>
      </c>
      <c r="X64" t="s">
        <v>23</v>
      </c>
      <c r="Y64">
        <v>19.9</v>
      </c>
      <c r="Z64" s="4">
        <v>-0.05</v>
      </c>
      <c r="AA64" s="5">
        <v>-1.63</v>
      </c>
      <c r="AB64" s="5">
        <v>2.93</v>
      </c>
      <c r="AC64" s="6">
        <v>3.08</v>
      </c>
      <c r="AD64" s="5" t="s">
        <v>26</v>
      </c>
      <c r="AE64" s="5">
        <v>11.5</v>
      </c>
      <c r="AF64" s="4"/>
      <c r="AG64" s="5"/>
      <c r="AH64" s="5"/>
      <c r="AI64" s="6"/>
      <c r="AJ64" s="5"/>
      <c r="AK64" s="5"/>
      <c r="AL64" s="4"/>
      <c r="AM64" s="5"/>
      <c r="AN64" s="5"/>
      <c r="AO64" s="6"/>
      <c r="AP64" s="5"/>
      <c r="AQ64" s="5"/>
      <c r="AR64" s="4"/>
      <c r="AS64" s="5"/>
      <c r="AT64" s="5"/>
      <c r="AU64" s="6"/>
      <c r="AV64" s="5"/>
      <c r="AW64" s="5"/>
      <c r="AX64" s="4"/>
      <c r="AY64" s="5"/>
      <c r="AZ64" s="5"/>
      <c r="BA64" s="6"/>
      <c r="BB64" s="5"/>
      <c r="BC64" s="5"/>
      <c r="BD64" s="4"/>
      <c r="BE64" s="5"/>
      <c r="BF64" s="5"/>
      <c r="BG64" s="6"/>
      <c r="BH64" s="5"/>
      <c r="BI64" s="5"/>
      <c r="BJ64" s="4"/>
      <c r="BK64" s="5"/>
      <c r="BL64" s="5"/>
      <c r="BM64" s="6"/>
      <c r="BN64" s="5"/>
      <c r="BO64" s="5"/>
      <c r="BP64" s="4"/>
      <c r="BQ64" s="5"/>
      <c r="BR64" s="5"/>
      <c r="BS64" s="6"/>
      <c r="BT64" s="4"/>
      <c r="BU64" s="6"/>
    </row>
    <row r="65" spans="1:73" ht="12.75">
      <c r="A65" s="28">
        <v>19</v>
      </c>
      <c r="B65" s="4">
        <v>1.92</v>
      </c>
      <c r="C65" s="5">
        <v>-4.27</v>
      </c>
      <c r="D65" s="5">
        <v>3.99</v>
      </c>
      <c r="E65" s="6">
        <v>4.74</v>
      </c>
      <c r="F65" s="5" t="s">
        <v>23</v>
      </c>
      <c r="G65" s="5">
        <v>15</v>
      </c>
      <c r="H65" s="4">
        <v>-0.06</v>
      </c>
      <c r="I65" s="5">
        <v>-1.87</v>
      </c>
      <c r="J65" s="5">
        <v>3.35</v>
      </c>
      <c r="K65" s="6">
        <v>3.52</v>
      </c>
      <c r="L65" s="5" t="s">
        <v>26</v>
      </c>
      <c r="M65" s="5">
        <v>7.7</v>
      </c>
      <c r="N65" s="4">
        <v>-0.05</v>
      </c>
      <c r="O65" s="5">
        <v>-1.57</v>
      </c>
      <c r="P65" s="5">
        <v>2.82</v>
      </c>
      <c r="Q65" s="6">
        <v>2.97</v>
      </c>
      <c r="R65" s="5" t="s">
        <v>26</v>
      </c>
      <c r="S65" s="5">
        <v>8.7</v>
      </c>
      <c r="T65" s="4">
        <v>1.71</v>
      </c>
      <c r="U65">
        <v>-3.79</v>
      </c>
      <c r="V65">
        <v>3.54</v>
      </c>
      <c r="W65" s="6">
        <v>4.21</v>
      </c>
      <c r="X65" t="s">
        <v>23</v>
      </c>
      <c r="Y65">
        <v>14.9</v>
      </c>
      <c r="Z65" s="4">
        <v>-0.06</v>
      </c>
      <c r="AA65" s="5">
        <v>-1.71</v>
      </c>
      <c r="AB65" s="5">
        <v>3.06</v>
      </c>
      <c r="AC65" s="6">
        <v>3.22</v>
      </c>
      <c r="AD65" s="5" t="s">
        <v>26</v>
      </c>
      <c r="AE65" s="5">
        <v>9.1</v>
      </c>
      <c r="AF65" s="4"/>
      <c r="AG65" s="5"/>
      <c r="AH65" s="5"/>
      <c r="AI65" s="6"/>
      <c r="AJ65" s="5"/>
      <c r="AK65" s="5"/>
      <c r="AL65" s="4"/>
      <c r="AM65" s="5"/>
      <c r="AN65" s="5"/>
      <c r="AO65" s="6"/>
      <c r="AP65" s="5"/>
      <c r="AQ65" s="5"/>
      <c r="AR65" s="4"/>
      <c r="AS65" s="5"/>
      <c r="AT65" s="5"/>
      <c r="AU65" s="6"/>
      <c r="AV65" s="5"/>
      <c r="AW65" s="5"/>
      <c r="AX65" s="4"/>
      <c r="AY65" s="5"/>
      <c r="AZ65" s="5"/>
      <c r="BA65" s="6"/>
      <c r="BB65" s="5"/>
      <c r="BC65" s="5"/>
      <c r="BD65" s="4"/>
      <c r="BE65" s="5"/>
      <c r="BF65" s="5"/>
      <c r="BG65" s="6"/>
      <c r="BH65" s="5"/>
      <c r="BI65" s="5"/>
      <c r="BJ65" s="4"/>
      <c r="BK65" s="5"/>
      <c r="BL65" s="5"/>
      <c r="BM65" s="6"/>
      <c r="BN65" s="5"/>
      <c r="BO65" s="5"/>
      <c r="BP65" s="4"/>
      <c r="BQ65" s="5"/>
      <c r="BR65" s="5"/>
      <c r="BS65" s="6"/>
      <c r="BT65" s="4"/>
      <c r="BU65" s="6"/>
    </row>
    <row r="66" spans="1:73" ht="12.75">
      <c r="A66" s="28">
        <v>20</v>
      </c>
      <c r="B66" s="4">
        <v>-0.17</v>
      </c>
      <c r="C66" s="5">
        <v>-5.27</v>
      </c>
      <c r="D66" s="5">
        <v>9.46</v>
      </c>
      <c r="E66" s="6">
        <v>9.94</v>
      </c>
      <c r="F66" s="5" t="s">
        <v>26</v>
      </c>
      <c r="G66" s="6">
        <v>35.8</v>
      </c>
      <c r="H66">
        <v>-0.06</v>
      </c>
      <c r="I66" s="5">
        <v>-1.93</v>
      </c>
      <c r="J66" s="5">
        <v>3.46</v>
      </c>
      <c r="K66" s="6">
        <v>3.64</v>
      </c>
      <c r="L66" s="5" t="s">
        <v>26</v>
      </c>
      <c r="M66" s="5">
        <v>6.8</v>
      </c>
      <c r="N66" s="4">
        <v>3.63</v>
      </c>
      <c r="O66" s="5">
        <v>-2.26</v>
      </c>
      <c r="P66" s="5">
        <v>-2.53</v>
      </c>
      <c r="Q66" s="6">
        <v>-1.68</v>
      </c>
      <c r="R66" s="5" t="s">
        <v>25</v>
      </c>
      <c r="S66" s="5">
        <v>10</v>
      </c>
      <c r="T66" s="4">
        <v>-2.03</v>
      </c>
      <c r="U66">
        <v>2.18</v>
      </c>
      <c r="V66">
        <v>-0.17</v>
      </c>
      <c r="W66" s="6">
        <v>-0.74</v>
      </c>
      <c r="X66" t="s">
        <v>22</v>
      </c>
      <c r="Y66">
        <v>9.2</v>
      </c>
      <c r="Z66" s="4">
        <v>1.29</v>
      </c>
      <c r="AA66" s="5">
        <v>-2.87</v>
      </c>
      <c r="AB66" s="5">
        <v>2.68</v>
      </c>
      <c r="AC66" s="6">
        <v>3.18</v>
      </c>
      <c r="AD66" s="5" t="s">
        <v>23</v>
      </c>
      <c r="AE66" s="5">
        <v>8.5</v>
      </c>
      <c r="AF66" s="4"/>
      <c r="AG66" s="5"/>
      <c r="AH66" s="5"/>
      <c r="AI66" s="6"/>
      <c r="AJ66" s="5"/>
      <c r="AK66" s="5"/>
      <c r="AL66" s="4"/>
      <c r="AM66" s="5"/>
      <c r="AN66" s="5"/>
      <c r="AO66" s="6"/>
      <c r="AP66" s="5"/>
      <c r="AQ66" s="5"/>
      <c r="AR66" s="4"/>
      <c r="AS66" s="5"/>
      <c r="AT66" s="5"/>
      <c r="AU66" s="6"/>
      <c r="AV66" s="5"/>
      <c r="AW66" s="5"/>
      <c r="AX66" s="4"/>
      <c r="AY66" s="5"/>
      <c r="AZ66" s="5"/>
      <c r="BA66" s="6"/>
      <c r="BB66" s="5"/>
      <c r="BC66" s="5"/>
      <c r="BD66" s="4"/>
      <c r="BE66" s="5"/>
      <c r="BF66" s="5"/>
      <c r="BG66" s="6"/>
      <c r="BH66" s="5"/>
      <c r="BI66" s="5"/>
      <c r="BJ66" s="4"/>
      <c r="BK66" s="5"/>
      <c r="BL66" s="5"/>
      <c r="BM66" s="6"/>
      <c r="BN66" s="5"/>
      <c r="BO66" s="5"/>
      <c r="BP66" s="4"/>
      <c r="BQ66" s="5"/>
      <c r="BR66" s="5"/>
      <c r="BS66" s="6"/>
      <c r="BT66" s="4"/>
      <c r="BU66" s="6"/>
    </row>
    <row r="67" spans="1:73" ht="12.75">
      <c r="A67" s="28">
        <v>21</v>
      </c>
      <c r="B67" s="4">
        <v>-0.14</v>
      </c>
      <c r="C67" s="5">
        <v>-4.15</v>
      </c>
      <c r="D67" s="5">
        <v>7.46</v>
      </c>
      <c r="E67" s="6">
        <v>7.83</v>
      </c>
      <c r="F67" s="5" t="s">
        <v>26</v>
      </c>
      <c r="G67" s="5">
        <v>21.2</v>
      </c>
      <c r="H67" s="4">
        <v>-2.21</v>
      </c>
      <c r="I67" s="5">
        <v>2.38</v>
      </c>
      <c r="J67" s="5">
        <v>-0.19</v>
      </c>
      <c r="K67" s="6">
        <v>-0.8</v>
      </c>
      <c r="L67" s="5" t="s">
        <v>22</v>
      </c>
      <c r="M67" s="5">
        <v>8.8</v>
      </c>
      <c r="N67" s="4">
        <v>1.71</v>
      </c>
      <c r="O67" s="5">
        <v>-3.79</v>
      </c>
      <c r="P67" s="5">
        <v>3.54</v>
      </c>
      <c r="Q67" s="6">
        <v>4.21</v>
      </c>
      <c r="R67" s="5" t="s">
        <v>23</v>
      </c>
      <c r="S67" s="5">
        <v>10.2</v>
      </c>
      <c r="T67" s="4">
        <v>-2.54</v>
      </c>
      <c r="U67">
        <v>2.73</v>
      </c>
      <c r="V67">
        <v>-0.22</v>
      </c>
      <c r="W67" s="6">
        <v>-0.92</v>
      </c>
      <c r="X67" t="s">
        <v>22</v>
      </c>
      <c r="Y67">
        <v>10.8</v>
      </c>
      <c r="Z67" s="4">
        <v>-0.04</v>
      </c>
      <c r="AA67" s="5">
        <v>-1.14</v>
      </c>
      <c r="AB67" s="5">
        <v>2.05</v>
      </c>
      <c r="AC67" s="6">
        <v>2.16</v>
      </c>
      <c r="AD67" s="5" t="s">
        <v>26</v>
      </c>
      <c r="AE67" s="5">
        <v>8.2</v>
      </c>
      <c r="AF67" s="4"/>
      <c r="AG67" s="5"/>
      <c r="AH67" s="5"/>
      <c r="AI67" s="6"/>
      <c r="AJ67" s="5"/>
      <c r="AK67" s="5"/>
      <c r="AL67" s="4"/>
      <c r="AM67" s="5"/>
      <c r="AN67" s="5"/>
      <c r="AO67" s="6"/>
      <c r="AP67" s="5"/>
      <c r="AQ67" s="5"/>
      <c r="AR67" s="4"/>
      <c r="AS67" s="5"/>
      <c r="AT67" s="5"/>
      <c r="AU67" s="6"/>
      <c r="AV67" s="5"/>
      <c r="AW67" s="5"/>
      <c r="AX67" s="4"/>
      <c r="AY67" s="5"/>
      <c r="AZ67" s="5"/>
      <c r="BA67" s="6"/>
      <c r="BB67" s="5"/>
      <c r="BC67" s="5"/>
      <c r="BD67" s="4"/>
      <c r="BE67" s="5"/>
      <c r="BF67" s="5"/>
      <c r="BG67" s="6"/>
      <c r="BH67" s="5"/>
      <c r="BI67" s="5"/>
      <c r="BJ67" s="4"/>
      <c r="BK67" s="5"/>
      <c r="BL67" s="5"/>
      <c r="BM67" s="6"/>
      <c r="BN67" s="5"/>
      <c r="BO67" s="5"/>
      <c r="BP67" s="4"/>
      <c r="BQ67" s="5"/>
      <c r="BR67" s="5"/>
      <c r="BS67" s="6"/>
      <c r="BT67" s="4"/>
      <c r="BU67" s="6"/>
    </row>
    <row r="68" spans="1:73" ht="12.75">
      <c r="A68" s="28">
        <v>22</v>
      </c>
      <c r="B68" s="4">
        <v>-0.08</v>
      </c>
      <c r="C68" s="5">
        <v>-2.51</v>
      </c>
      <c r="D68" s="5">
        <v>4.5</v>
      </c>
      <c r="E68" s="6">
        <v>4.72</v>
      </c>
      <c r="F68" s="5" t="s">
        <v>26</v>
      </c>
      <c r="G68" s="5">
        <v>14</v>
      </c>
      <c r="H68" s="4">
        <v>-3.74</v>
      </c>
      <c r="I68" s="5">
        <v>4.02</v>
      </c>
      <c r="J68" s="5">
        <v>-0.32</v>
      </c>
      <c r="K68" s="6">
        <v>-1.36</v>
      </c>
      <c r="L68" s="5" t="s">
        <v>22</v>
      </c>
      <c r="M68" s="5">
        <v>12.3</v>
      </c>
      <c r="N68" s="4">
        <v>-3.53</v>
      </c>
      <c r="O68" s="5">
        <v>2.99</v>
      </c>
      <c r="P68" s="5">
        <v>1.09</v>
      </c>
      <c r="Q68" s="6">
        <v>0.18</v>
      </c>
      <c r="R68" s="5" t="s">
        <v>27</v>
      </c>
      <c r="S68" s="5">
        <v>14</v>
      </c>
      <c r="T68" s="4">
        <v>-5.89</v>
      </c>
      <c r="U68">
        <v>6.33</v>
      </c>
      <c r="V68">
        <v>-0.5</v>
      </c>
      <c r="W68" s="6">
        <v>-2.14</v>
      </c>
      <c r="X68" t="s">
        <v>22</v>
      </c>
      <c r="Y68">
        <v>23.4</v>
      </c>
      <c r="Z68" s="4">
        <v>-0.07</v>
      </c>
      <c r="AA68" s="5">
        <v>-2.2</v>
      </c>
      <c r="AB68" s="5">
        <v>3.96</v>
      </c>
      <c r="AC68" s="6">
        <v>4.15</v>
      </c>
      <c r="AD68" s="5" t="s">
        <v>26</v>
      </c>
      <c r="AE68" s="5">
        <v>10.2</v>
      </c>
      <c r="AF68" s="4"/>
      <c r="AG68" s="5"/>
      <c r="AH68" s="5"/>
      <c r="AI68" s="6"/>
      <c r="AJ68" s="5"/>
      <c r="AK68" s="5"/>
      <c r="AL68" s="4"/>
      <c r="AM68" s="5"/>
      <c r="AN68" s="5"/>
      <c r="AO68" s="6"/>
      <c r="AP68" s="5"/>
      <c r="AQ68" s="5"/>
      <c r="AR68" s="4"/>
      <c r="AS68" s="5"/>
      <c r="AT68" s="5"/>
      <c r="AU68" s="6"/>
      <c r="AV68" s="5"/>
      <c r="AW68" s="5"/>
      <c r="AX68" s="4"/>
      <c r="AY68" s="5"/>
      <c r="AZ68" s="5"/>
      <c r="BA68" s="6"/>
      <c r="BB68" s="5"/>
      <c r="BC68" s="5"/>
      <c r="BD68" s="4"/>
      <c r="BE68" s="5"/>
      <c r="BF68" s="5"/>
      <c r="BG68" s="6"/>
      <c r="BH68" s="5"/>
      <c r="BI68" s="5"/>
      <c r="BJ68" s="4"/>
      <c r="BK68" s="5"/>
      <c r="BL68" s="5"/>
      <c r="BM68" s="6"/>
      <c r="BN68" s="5"/>
      <c r="BO68" s="5"/>
      <c r="BP68" s="4"/>
      <c r="BQ68" s="5"/>
      <c r="BR68" s="5"/>
      <c r="BS68" s="6"/>
      <c r="BT68" s="4"/>
      <c r="BU68" s="6"/>
    </row>
    <row r="69" spans="1:73" ht="12.75">
      <c r="A69" s="28">
        <v>23</v>
      </c>
      <c r="B69" s="4">
        <v>-1.11</v>
      </c>
      <c r="C69" s="5">
        <v>1.19</v>
      </c>
      <c r="D69" s="5">
        <v>-0.09</v>
      </c>
      <c r="E69" s="6">
        <v>-0.4</v>
      </c>
      <c r="F69" s="5" t="s">
        <v>26</v>
      </c>
      <c r="G69" s="5">
        <v>7.3</v>
      </c>
      <c r="H69" s="4">
        <v>-0.08</v>
      </c>
      <c r="I69" s="5">
        <v>-2.39</v>
      </c>
      <c r="J69" s="5">
        <v>4.29</v>
      </c>
      <c r="K69" s="6">
        <v>4.5</v>
      </c>
      <c r="L69" s="5" t="s">
        <v>26</v>
      </c>
      <c r="M69" s="5">
        <v>14.5</v>
      </c>
      <c r="N69" s="4">
        <v>-2.79</v>
      </c>
      <c r="O69" s="5">
        <v>3</v>
      </c>
      <c r="P69" s="5">
        <v>-0.24</v>
      </c>
      <c r="Q69" s="6">
        <v>-1.01</v>
      </c>
      <c r="R69" s="5" t="s">
        <v>22</v>
      </c>
      <c r="S69" s="5">
        <v>10</v>
      </c>
      <c r="T69" s="4">
        <v>-3.86</v>
      </c>
      <c r="U69">
        <v>3.27</v>
      </c>
      <c r="V69">
        <v>1.19</v>
      </c>
      <c r="W69" s="6">
        <v>0.2</v>
      </c>
      <c r="X69" t="s">
        <v>27</v>
      </c>
      <c r="Y69">
        <v>16</v>
      </c>
      <c r="Z69" s="4">
        <v>1.31</v>
      </c>
      <c r="AA69" s="5">
        <v>-2.91</v>
      </c>
      <c r="AB69" s="5">
        <v>2.72</v>
      </c>
      <c r="AC69" s="6">
        <v>3.23</v>
      </c>
      <c r="AD69" s="5" t="s">
        <v>23</v>
      </c>
      <c r="AE69" s="5">
        <v>8.2</v>
      </c>
      <c r="AF69" s="4"/>
      <c r="AG69" s="5"/>
      <c r="AH69" s="5"/>
      <c r="AI69" s="6"/>
      <c r="AJ69" s="5"/>
      <c r="AK69" s="5"/>
      <c r="AL69" s="4"/>
      <c r="AM69" s="5"/>
      <c r="AN69" s="5"/>
      <c r="AO69" s="6"/>
      <c r="AP69" s="5"/>
      <c r="AQ69" s="5"/>
      <c r="AR69" s="4"/>
      <c r="AS69" s="5"/>
      <c r="AT69" s="5"/>
      <c r="AU69" s="6"/>
      <c r="AV69" s="5"/>
      <c r="AW69" s="5"/>
      <c r="AX69" s="4"/>
      <c r="AY69" s="5"/>
      <c r="AZ69" s="5"/>
      <c r="BA69" s="6"/>
      <c r="BB69" s="5"/>
      <c r="BC69" s="5"/>
      <c r="BD69" s="4"/>
      <c r="BE69" s="5"/>
      <c r="BF69" s="5"/>
      <c r="BG69" s="6"/>
      <c r="BH69" s="5"/>
      <c r="BI69" s="5"/>
      <c r="BJ69" s="4"/>
      <c r="BK69" s="5"/>
      <c r="BL69" s="5"/>
      <c r="BM69" s="6"/>
      <c r="BN69" s="5"/>
      <c r="BO69" s="5"/>
      <c r="BP69" s="4"/>
      <c r="BQ69" s="5"/>
      <c r="BR69" s="5"/>
      <c r="BS69" s="6"/>
      <c r="BT69" s="4"/>
      <c r="BU69" s="6"/>
    </row>
    <row r="70" spans="1:73" ht="12.75">
      <c r="A70" s="28">
        <v>24</v>
      </c>
      <c r="B70" s="4">
        <v>-2.75</v>
      </c>
      <c r="C70" s="5">
        <v>2.1</v>
      </c>
      <c r="D70" s="5">
        <v>1.27</v>
      </c>
      <c r="E70" s="6">
        <v>0.59</v>
      </c>
      <c r="F70" s="5" t="s">
        <v>22</v>
      </c>
      <c r="G70" s="5">
        <v>9</v>
      </c>
      <c r="H70" s="4">
        <v>-2.81</v>
      </c>
      <c r="I70" s="5">
        <v>2.38</v>
      </c>
      <c r="J70" s="5">
        <v>0.87</v>
      </c>
      <c r="K70" s="6">
        <v>0.15</v>
      </c>
      <c r="L70" s="5" t="s">
        <v>27</v>
      </c>
      <c r="M70" s="5">
        <v>8.2</v>
      </c>
      <c r="N70" s="4">
        <v>-0.14</v>
      </c>
      <c r="O70" s="5">
        <v>-4.36</v>
      </c>
      <c r="P70" s="5">
        <v>7.83</v>
      </c>
      <c r="Q70" s="6">
        <v>8.22</v>
      </c>
      <c r="R70" s="5" t="s">
        <v>26</v>
      </c>
      <c r="S70" s="5">
        <v>19.7</v>
      </c>
      <c r="T70" s="4">
        <v>-0.1</v>
      </c>
      <c r="U70">
        <v>-2.93</v>
      </c>
      <c r="V70">
        <v>5.26</v>
      </c>
      <c r="W70" s="6">
        <v>5.52</v>
      </c>
      <c r="X70" t="s">
        <v>26</v>
      </c>
      <c r="Y70">
        <v>18.8</v>
      </c>
      <c r="Z70" s="4">
        <v>-1.6</v>
      </c>
      <c r="AA70" s="5">
        <v>0.5</v>
      </c>
      <c r="AB70" s="5">
        <v>1.98</v>
      </c>
      <c r="AC70" s="6">
        <v>1.65</v>
      </c>
      <c r="AD70" s="5" t="s">
        <v>31</v>
      </c>
      <c r="AE70" s="5">
        <v>7.8</v>
      </c>
      <c r="AF70" s="4"/>
      <c r="AG70" s="5"/>
      <c r="AH70" s="5"/>
      <c r="AI70" s="6"/>
      <c r="AJ70" s="5"/>
      <c r="AK70" s="5"/>
      <c r="AL70" s="4"/>
      <c r="AM70" s="5"/>
      <c r="AN70" s="5"/>
      <c r="AO70" s="6"/>
      <c r="AP70" s="5"/>
      <c r="AQ70" s="5"/>
      <c r="AR70" s="4"/>
      <c r="AS70" s="5"/>
      <c r="AT70" s="5"/>
      <c r="AU70" s="6"/>
      <c r="AV70" s="5"/>
      <c r="AW70" s="5"/>
      <c r="AX70" s="4"/>
      <c r="AY70" s="5"/>
      <c r="AZ70" s="5"/>
      <c r="BA70" s="6"/>
      <c r="BB70" s="5"/>
      <c r="BC70" s="5"/>
      <c r="BD70" s="4"/>
      <c r="BE70" s="5"/>
      <c r="BF70" s="5"/>
      <c r="BG70" s="6"/>
      <c r="BH70" s="5"/>
      <c r="BI70" s="5"/>
      <c r="BJ70" s="4"/>
      <c r="BK70" s="5"/>
      <c r="BL70" s="5"/>
      <c r="BM70" s="6"/>
      <c r="BN70" s="5"/>
      <c r="BO70" s="5"/>
      <c r="BP70" s="4"/>
      <c r="BQ70" s="5"/>
      <c r="BR70" s="5"/>
      <c r="BS70" s="6"/>
      <c r="BT70" s="4"/>
      <c r="BU70" s="6"/>
    </row>
    <row r="71" spans="1:73" ht="12.75">
      <c r="A71" s="28">
        <v>25</v>
      </c>
      <c r="B71" s="4">
        <v>-2.87</v>
      </c>
      <c r="C71" s="5">
        <v>3.09</v>
      </c>
      <c r="D71" s="5">
        <v>-0.25</v>
      </c>
      <c r="E71" s="6">
        <v>-1.04</v>
      </c>
      <c r="F71" s="5" t="s">
        <v>30</v>
      </c>
      <c r="G71" s="5">
        <v>12.1</v>
      </c>
      <c r="H71" s="4">
        <v>-2.43</v>
      </c>
      <c r="I71" s="5">
        <v>1.56</v>
      </c>
      <c r="J71" s="5">
        <v>1.62</v>
      </c>
      <c r="K71" s="6">
        <v>1.04</v>
      </c>
      <c r="L71" s="5" t="s">
        <v>31</v>
      </c>
      <c r="M71" s="5">
        <v>10.8</v>
      </c>
      <c r="N71" s="4">
        <v>-3.2</v>
      </c>
      <c r="O71" s="5">
        <v>-1.33</v>
      </c>
      <c r="P71" s="5">
        <v>8.01</v>
      </c>
      <c r="Q71" s="6">
        <v>7.57</v>
      </c>
      <c r="R71" s="5" t="s">
        <v>24</v>
      </c>
      <c r="S71" s="5">
        <v>23.5</v>
      </c>
      <c r="T71" s="4">
        <v>-0.07</v>
      </c>
      <c r="U71">
        <v>-2.09</v>
      </c>
      <c r="V71">
        <v>3.76</v>
      </c>
      <c r="W71" s="6">
        <v>3.94</v>
      </c>
      <c r="X71" t="s">
        <v>26</v>
      </c>
      <c r="Y71">
        <v>12.2</v>
      </c>
      <c r="Z71" s="4">
        <v>0.92</v>
      </c>
      <c r="AA71" s="5">
        <v>-3.34</v>
      </c>
      <c r="AB71" s="5">
        <v>4.16</v>
      </c>
      <c r="AC71" s="6">
        <v>4.64</v>
      </c>
      <c r="AD71" s="5" t="s">
        <v>23</v>
      </c>
      <c r="AE71" s="5">
        <v>16.3</v>
      </c>
      <c r="AF71" s="4"/>
      <c r="AG71" s="5"/>
      <c r="AH71" s="5"/>
      <c r="AI71" s="6"/>
      <c r="AJ71" s="5"/>
      <c r="AK71" s="5"/>
      <c r="AL71" s="4"/>
      <c r="AM71" s="5"/>
      <c r="AN71" s="5"/>
      <c r="AO71" s="6"/>
      <c r="AP71" s="5"/>
      <c r="AQ71" s="5"/>
      <c r="AR71" s="4"/>
      <c r="AS71" s="5"/>
      <c r="AT71" s="5"/>
      <c r="AU71" s="6"/>
      <c r="AV71" s="5"/>
      <c r="AW71" s="5"/>
      <c r="AX71" s="4"/>
      <c r="AY71" s="5"/>
      <c r="AZ71" s="5"/>
      <c r="BA71" s="6"/>
      <c r="BB71" s="5"/>
      <c r="BC71" s="5"/>
      <c r="BD71" s="4"/>
      <c r="BE71" s="5"/>
      <c r="BF71" s="5"/>
      <c r="BG71" s="6"/>
      <c r="BH71" s="5"/>
      <c r="BI71" s="5"/>
      <c r="BJ71" s="4"/>
      <c r="BK71" s="5"/>
      <c r="BL71" s="5"/>
      <c r="BM71" s="6"/>
      <c r="BN71" s="5"/>
      <c r="BO71" s="5"/>
      <c r="BP71" s="4"/>
      <c r="BQ71" s="5"/>
      <c r="BR71" s="5"/>
      <c r="BS71" s="6"/>
      <c r="BT71" s="4"/>
      <c r="BU71" s="6"/>
    </row>
    <row r="72" spans="1:73" ht="12.75">
      <c r="A72" s="28">
        <v>26</v>
      </c>
      <c r="B72" s="4">
        <v>-2.46</v>
      </c>
      <c r="C72" s="5">
        <v>2.64</v>
      </c>
      <c r="D72" s="5">
        <v>-0.21</v>
      </c>
      <c r="E72" s="6">
        <v>-0.89</v>
      </c>
      <c r="F72" s="5" t="s">
        <v>22</v>
      </c>
      <c r="G72" s="5">
        <v>8.9</v>
      </c>
      <c r="H72" s="4">
        <v>-1.41</v>
      </c>
      <c r="I72" s="5">
        <v>1.29</v>
      </c>
      <c r="J72" s="5">
        <v>0.27</v>
      </c>
      <c r="K72" s="6">
        <v>-0.1</v>
      </c>
      <c r="L72" s="5" t="s">
        <v>27</v>
      </c>
      <c r="M72" s="5">
        <v>6.7</v>
      </c>
      <c r="N72" s="4">
        <v>-1.99</v>
      </c>
      <c r="O72" s="5">
        <v>0.62</v>
      </c>
      <c r="P72" s="5">
        <v>2.47</v>
      </c>
      <c r="Q72" s="6">
        <v>2.06</v>
      </c>
      <c r="R72" s="5" t="s">
        <v>31</v>
      </c>
      <c r="S72" s="5">
        <v>18</v>
      </c>
      <c r="T72" s="4">
        <v>1.29</v>
      </c>
      <c r="U72">
        <v>1.88</v>
      </c>
      <c r="V72">
        <v>-5.55</v>
      </c>
      <c r="W72" s="6">
        <v>-5.51</v>
      </c>
      <c r="X72" s="5" t="s">
        <v>33</v>
      </c>
      <c r="Y72" s="5">
        <v>13.8</v>
      </c>
      <c r="Z72" s="4">
        <v>1.58</v>
      </c>
      <c r="AA72" s="5">
        <v>-3.5</v>
      </c>
      <c r="AB72" s="5">
        <v>3.27</v>
      </c>
      <c r="AC72" s="6">
        <v>3.88</v>
      </c>
      <c r="AD72" s="5" t="s">
        <v>23</v>
      </c>
      <c r="AE72" s="5">
        <v>13</v>
      </c>
      <c r="AF72" s="4"/>
      <c r="AG72" s="5"/>
      <c r="AH72" s="5"/>
      <c r="AI72" s="6"/>
      <c r="AJ72" s="5"/>
      <c r="AK72" s="5"/>
      <c r="AL72" s="4"/>
      <c r="AM72" s="5"/>
      <c r="AN72" s="5"/>
      <c r="AO72" s="6"/>
      <c r="AP72" s="5"/>
      <c r="AQ72" s="5"/>
      <c r="AR72" s="4"/>
      <c r="AS72" s="5"/>
      <c r="AT72" s="5"/>
      <c r="AU72" s="6"/>
      <c r="AV72" s="5"/>
      <c r="AW72" s="5"/>
      <c r="AX72" s="4"/>
      <c r="AY72" s="5"/>
      <c r="AZ72" s="5"/>
      <c r="BA72" s="6"/>
      <c r="BB72" s="5"/>
      <c r="BC72" s="5"/>
      <c r="BD72" s="4"/>
      <c r="BE72" s="5"/>
      <c r="BF72" s="5"/>
      <c r="BG72" s="6"/>
      <c r="BH72" s="5"/>
      <c r="BI72" s="5"/>
      <c r="BJ72" s="4"/>
      <c r="BK72" s="5"/>
      <c r="BL72" s="5"/>
      <c r="BM72" s="6"/>
      <c r="BN72" s="5"/>
      <c r="BO72" s="5"/>
      <c r="BP72" s="4"/>
      <c r="BQ72" s="5"/>
      <c r="BR72" s="5"/>
      <c r="BS72" s="6"/>
      <c r="BT72" s="4"/>
      <c r="BU72" s="6"/>
    </row>
    <row r="73" spans="1:73" ht="12.75">
      <c r="A73" s="28">
        <v>27</v>
      </c>
      <c r="B73" s="4">
        <v>-2.51</v>
      </c>
      <c r="C73" s="5">
        <v>2.35</v>
      </c>
      <c r="D73" s="5">
        <v>0.39</v>
      </c>
      <c r="E73" s="6">
        <v>-0.27</v>
      </c>
      <c r="F73" s="5" t="s">
        <v>27</v>
      </c>
      <c r="G73" s="5"/>
      <c r="H73" s="4">
        <v>-0.05</v>
      </c>
      <c r="I73" s="5">
        <v>-1.41</v>
      </c>
      <c r="J73" s="5">
        <v>2.54</v>
      </c>
      <c r="K73" s="6">
        <v>2.67</v>
      </c>
      <c r="L73" s="5" t="s">
        <v>26</v>
      </c>
      <c r="M73" s="5">
        <v>7.5</v>
      </c>
      <c r="N73" s="4">
        <v>0.07</v>
      </c>
      <c r="O73" s="5">
        <v>-2.2</v>
      </c>
      <c r="P73" s="5">
        <v>3.95</v>
      </c>
      <c r="Q73" s="6">
        <v>4.14</v>
      </c>
      <c r="R73" s="5" t="s">
        <v>26</v>
      </c>
      <c r="S73" s="5">
        <v>13.6</v>
      </c>
      <c r="T73" s="4">
        <v>0.82</v>
      </c>
      <c r="U73">
        <v>-3.11</v>
      </c>
      <c r="V73">
        <v>3.94</v>
      </c>
      <c r="W73" s="6">
        <v>4.38</v>
      </c>
      <c r="X73" s="5" t="s">
        <v>26</v>
      </c>
      <c r="Y73" s="5">
        <v>15.3</v>
      </c>
      <c r="Z73" s="4">
        <v>-2.6</v>
      </c>
      <c r="AA73" s="5">
        <v>3.16</v>
      </c>
      <c r="AB73" s="5">
        <v>-0.86</v>
      </c>
      <c r="AC73" s="6">
        <v>-1.62</v>
      </c>
      <c r="AD73" s="5" t="s">
        <v>22</v>
      </c>
      <c r="AE73" s="5">
        <v>13</v>
      </c>
      <c r="AF73" s="4"/>
      <c r="AG73" s="5"/>
      <c r="AH73" s="5"/>
      <c r="AI73" s="6"/>
      <c r="AJ73" s="5"/>
      <c r="AK73" s="5"/>
      <c r="AL73" s="4"/>
      <c r="AM73" s="5"/>
      <c r="AN73" s="5"/>
      <c r="AO73" s="6"/>
      <c r="AP73" s="5"/>
      <c r="AQ73" s="5"/>
      <c r="AR73" s="4"/>
      <c r="AS73" s="5"/>
      <c r="AT73" s="5"/>
      <c r="AU73" s="6"/>
      <c r="AV73" s="5"/>
      <c r="AW73" s="5"/>
      <c r="AX73" s="4"/>
      <c r="AY73" s="5"/>
      <c r="AZ73" s="5"/>
      <c r="BA73" s="6"/>
      <c r="BB73" s="5"/>
      <c r="BC73" s="5"/>
      <c r="BD73" s="4"/>
      <c r="BE73" s="5"/>
      <c r="BF73" s="5"/>
      <c r="BG73" s="6"/>
      <c r="BH73" s="5"/>
      <c r="BI73" s="5"/>
      <c r="BJ73" s="4"/>
      <c r="BK73" s="5"/>
      <c r="BL73" s="5"/>
      <c r="BM73" s="6"/>
      <c r="BN73" s="5"/>
      <c r="BO73" s="5"/>
      <c r="BP73" s="4"/>
      <c r="BQ73" s="5"/>
      <c r="BR73" s="5"/>
      <c r="BS73" s="6"/>
      <c r="BT73" s="4"/>
      <c r="BU73" s="6"/>
    </row>
    <row r="74" spans="1:73" ht="12.75">
      <c r="A74" s="28">
        <v>28</v>
      </c>
      <c r="B74" s="4"/>
      <c r="C74" s="5"/>
      <c r="D74" s="5"/>
      <c r="E74" s="6"/>
      <c r="F74" s="5"/>
      <c r="G74" s="5"/>
      <c r="H74" s="4">
        <v>1.26</v>
      </c>
      <c r="I74" s="5">
        <v>-2.81</v>
      </c>
      <c r="J74" s="5">
        <v>2.62</v>
      </c>
      <c r="K74" s="6">
        <v>3.11</v>
      </c>
      <c r="L74" s="5" t="s">
        <v>23</v>
      </c>
      <c r="M74" s="5">
        <v>11.2</v>
      </c>
      <c r="N74" s="4">
        <v>-2.38</v>
      </c>
      <c r="O74" s="5">
        <v>2.27</v>
      </c>
      <c r="P74" s="5">
        <v>0.3</v>
      </c>
      <c r="Q74" s="6">
        <v>-0.34</v>
      </c>
      <c r="R74" s="5" t="s">
        <v>27</v>
      </c>
      <c r="S74" s="5">
        <v>9.3</v>
      </c>
      <c r="T74" s="4">
        <v>1.69</v>
      </c>
      <c r="U74">
        <v>-3.74</v>
      </c>
      <c r="V74">
        <v>3.5</v>
      </c>
      <c r="W74" s="6">
        <v>4.15</v>
      </c>
      <c r="X74" s="5" t="s">
        <v>23</v>
      </c>
      <c r="Y74" s="5">
        <v>13.4</v>
      </c>
      <c r="Z74" s="4">
        <v>-3.92</v>
      </c>
      <c r="AA74" s="5">
        <v>4.21</v>
      </c>
      <c r="AB74" s="5">
        <v>-0.34</v>
      </c>
      <c r="AC74" s="6">
        <v>-1.43</v>
      </c>
      <c r="AD74" s="5"/>
      <c r="AE74" s="5">
        <v>18</v>
      </c>
      <c r="AF74" s="4"/>
      <c r="AG74" s="5"/>
      <c r="AH74" s="5"/>
      <c r="AI74" s="6"/>
      <c r="AJ74" s="5"/>
      <c r="AK74" s="5"/>
      <c r="AL74" s="4"/>
      <c r="AM74" s="5"/>
      <c r="AN74" s="5"/>
      <c r="AO74" s="6"/>
      <c r="AP74" s="5"/>
      <c r="AQ74" s="5"/>
      <c r="AR74" s="4"/>
      <c r="AS74" s="5"/>
      <c r="AT74" s="5"/>
      <c r="AU74" s="6"/>
      <c r="AV74" s="5"/>
      <c r="AW74" s="5"/>
      <c r="AX74" s="4"/>
      <c r="AY74" s="5"/>
      <c r="AZ74" s="5"/>
      <c r="BA74" s="6"/>
      <c r="BB74" s="5"/>
      <c r="BC74" s="5"/>
      <c r="BD74" s="4"/>
      <c r="BE74" s="5"/>
      <c r="BF74" s="5"/>
      <c r="BG74" s="6"/>
      <c r="BH74" s="5"/>
      <c r="BI74" s="5"/>
      <c r="BJ74" s="4"/>
      <c r="BK74" s="5"/>
      <c r="BL74" s="5"/>
      <c r="BM74" s="6"/>
      <c r="BN74" s="5"/>
      <c r="BO74" s="5"/>
      <c r="BP74" s="4"/>
      <c r="BQ74" s="5"/>
      <c r="BR74" s="5"/>
      <c r="BS74" s="6"/>
      <c r="BT74" s="4"/>
      <c r="BU74" s="6"/>
    </row>
    <row r="75" spans="1:73" ht="12.75">
      <c r="A75" s="28">
        <v>29</v>
      </c>
      <c r="B75" s="4">
        <v>-4.44</v>
      </c>
      <c r="C75" s="5">
        <v>3.77</v>
      </c>
      <c r="D75" s="5">
        <v>1.37</v>
      </c>
      <c r="E75" s="6">
        <v>0.23</v>
      </c>
      <c r="F75" s="5" t="s">
        <v>27</v>
      </c>
      <c r="G75" s="5">
        <v>15.2</v>
      </c>
      <c r="H75" s="4"/>
      <c r="I75" s="5"/>
      <c r="J75" s="5"/>
      <c r="K75" s="6"/>
      <c r="L75" s="5"/>
      <c r="M75" s="5"/>
      <c r="N75" s="4">
        <v>-4.61</v>
      </c>
      <c r="O75" s="5">
        <v>4.96</v>
      </c>
      <c r="P75" s="5">
        <v>-0.39</v>
      </c>
      <c r="Q75" s="6">
        <v>-1.68</v>
      </c>
      <c r="R75" s="5" t="s">
        <v>22</v>
      </c>
      <c r="S75" s="5">
        <v>17.1</v>
      </c>
      <c r="T75" s="4">
        <v>0.07</v>
      </c>
      <c r="U75">
        <v>2.2</v>
      </c>
      <c r="V75">
        <v>-3.96</v>
      </c>
      <c r="W75" s="6">
        <v>-4.15</v>
      </c>
      <c r="X75" s="5" t="s">
        <v>21</v>
      </c>
      <c r="Y75" s="5">
        <v>11.6</v>
      </c>
      <c r="Z75" s="4">
        <v>0.57</v>
      </c>
      <c r="AA75" s="5">
        <v>-2.24</v>
      </c>
      <c r="AB75" s="5">
        <v>2.88</v>
      </c>
      <c r="AC75" s="6">
        <v>3.19</v>
      </c>
      <c r="AD75" s="5" t="s">
        <v>26</v>
      </c>
      <c r="AE75" s="5">
        <v>11.5</v>
      </c>
      <c r="AF75" s="4"/>
      <c r="AG75" s="5"/>
      <c r="AH75" s="5"/>
      <c r="AI75" s="6"/>
      <c r="AJ75" s="5"/>
      <c r="AK75" s="5"/>
      <c r="AL75" s="4"/>
      <c r="AM75" s="5"/>
      <c r="AN75" s="5"/>
      <c r="AO75" s="6"/>
      <c r="AP75" s="5"/>
      <c r="AQ75" s="5"/>
      <c r="AR75" s="4"/>
      <c r="AS75" s="5"/>
      <c r="AT75" s="5"/>
      <c r="AU75" s="6"/>
      <c r="AV75" s="5"/>
      <c r="AW75" s="5"/>
      <c r="AX75" s="4"/>
      <c r="AY75" s="5"/>
      <c r="AZ75" s="5"/>
      <c r="BA75" s="6"/>
      <c r="BB75" s="5"/>
      <c r="BC75" s="5"/>
      <c r="BD75" s="4"/>
      <c r="BE75" s="5"/>
      <c r="BF75" s="5"/>
      <c r="BG75" s="6"/>
      <c r="BH75" s="5"/>
      <c r="BI75" s="5"/>
      <c r="BJ75" s="4"/>
      <c r="BK75" s="5"/>
      <c r="BL75" s="5"/>
      <c r="BM75" s="6"/>
      <c r="BN75" s="5"/>
      <c r="BO75" s="5"/>
      <c r="BP75" s="4"/>
      <c r="BQ75" s="5"/>
      <c r="BR75" s="5"/>
      <c r="BS75" s="6"/>
      <c r="BT75" s="4"/>
      <c r="BU75" s="6"/>
    </row>
    <row r="76" spans="1:73" ht="12.75">
      <c r="A76" s="28">
        <v>30</v>
      </c>
      <c r="B76" s="4">
        <v>-2.7</v>
      </c>
      <c r="C76" s="5">
        <v>2.9</v>
      </c>
      <c r="D76" s="5">
        <v>-0.23</v>
      </c>
      <c r="E76" s="6">
        <v>-0.98</v>
      </c>
      <c r="F76" s="5" t="s">
        <v>22</v>
      </c>
      <c r="G76" s="5">
        <v>11.3</v>
      </c>
      <c r="H76" s="4"/>
      <c r="I76" s="5"/>
      <c r="J76" s="5"/>
      <c r="K76" s="6"/>
      <c r="L76" s="5"/>
      <c r="M76" s="5"/>
      <c r="N76" s="4">
        <v>-3.82</v>
      </c>
      <c r="O76" s="5">
        <v>4.11</v>
      </c>
      <c r="P76" s="5">
        <v>-0.33</v>
      </c>
      <c r="Q76" s="6">
        <v>-1.39</v>
      </c>
      <c r="R76" s="5" t="s">
        <v>22</v>
      </c>
      <c r="S76" s="5">
        <v>11.6</v>
      </c>
      <c r="T76" s="4">
        <v>-0.12</v>
      </c>
      <c r="U76">
        <v>0.27</v>
      </c>
      <c r="V76">
        <v>-0.25</v>
      </c>
      <c r="W76" s="6">
        <v>-0.3</v>
      </c>
      <c r="X76" s="5" t="s">
        <v>23</v>
      </c>
      <c r="Y76" s="5">
        <v>10.9</v>
      </c>
      <c r="Z76" s="4">
        <v>-0.3</v>
      </c>
      <c r="AA76" s="5">
        <v>0.89</v>
      </c>
      <c r="AB76" s="5">
        <v>-1.02</v>
      </c>
      <c r="AC76" s="6">
        <v>-1.16</v>
      </c>
      <c r="AD76" s="5" t="s">
        <v>27</v>
      </c>
      <c r="AE76" s="5">
        <v>10.8</v>
      </c>
      <c r="AF76" s="4"/>
      <c r="AG76" s="5"/>
      <c r="AH76" s="5"/>
      <c r="AI76" s="6"/>
      <c r="AJ76" s="5"/>
      <c r="AK76" s="5"/>
      <c r="AL76" s="4"/>
      <c r="AM76" s="5"/>
      <c r="AN76" s="5"/>
      <c r="AO76" s="6"/>
      <c r="AP76" s="5"/>
      <c r="AQ76" s="5"/>
      <c r="AR76" s="4"/>
      <c r="AS76" s="5"/>
      <c r="AT76" s="5"/>
      <c r="AU76" s="6"/>
      <c r="AV76" s="5"/>
      <c r="AW76" s="5"/>
      <c r="AX76" s="4"/>
      <c r="AY76" s="5"/>
      <c r="AZ76" s="5"/>
      <c r="BA76" s="6"/>
      <c r="BB76" s="5"/>
      <c r="BC76" s="5"/>
      <c r="BD76" s="4"/>
      <c r="BE76" s="5"/>
      <c r="BF76" s="5"/>
      <c r="BG76" s="6"/>
      <c r="BH76" s="5"/>
      <c r="BI76" s="5"/>
      <c r="BJ76" s="4"/>
      <c r="BK76" s="5"/>
      <c r="BL76" s="5"/>
      <c r="BM76" s="6"/>
      <c r="BN76" s="5"/>
      <c r="BO76" s="5"/>
      <c r="BP76" s="4"/>
      <c r="BQ76" s="5"/>
      <c r="BR76" s="5"/>
      <c r="BS76" s="6"/>
      <c r="BT76" s="4"/>
      <c r="BU76" s="6"/>
    </row>
    <row r="77" spans="1:73" ht="13.5" thickBot="1">
      <c r="A77" s="29">
        <v>31</v>
      </c>
      <c r="B77" s="7">
        <v>-3.73</v>
      </c>
      <c r="C77" s="8">
        <v>4.01</v>
      </c>
      <c r="D77" s="8">
        <v>-0.32</v>
      </c>
      <c r="E77" s="9">
        <v>-1.36</v>
      </c>
      <c r="F77" s="8" t="s">
        <v>22</v>
      </c>
      <c r="G77" s="8">
        <v>12</v>
      </c>
      <c r="H77" s="7"/>
      <c r="I77" s="8"/>
      <c r="J77" s="8"/>
      <c r="K77" s="9"/>
      <c r="L77" s="8"/>
      <c r="M77" s="8"/>
      <c r="N77" s="7">
        <v>-4.53</v>
      </c>
      <c r="O77" s="8">
        <v>4.87</v>
      </c>
      <c r="P77" s="8">
        <v>-0.39</v>
      </c>
      <c r="Q77" s="9">
        <v>-1.65</v>
      </c>
      <c r="R77" s="8" t="s">
        <v>22</v>
      </c>
      <c r="S77" s="8">
        <v>17.4</v>
      </c>
      <c r="T77" s="7"/>
      <c r="U77" s="8"/>
      <c r="V77" s="8"/>
      <c r="W77" s="9"/>
      <c r="X77" s="8"/>
      <c r="Y77" s="8"/>
      <c r="Z77" s="7">
        <v>-2.21</v>
      </c>
      <c r="AA77" s="8">
        <v>3.1</v>
      </c>
      <c r="AB77" s="8">
        <v>-1.44</v>
      </c>
      <c r="AC77" s="9">
        <v>-2.13</v>
      </c>
      <c r="AD77" s="8" t="s">
        <v>28</v>
      </c>
      <c r="AE77" s="8">
        <v>10.2</v>
      </c>
      <c r="AF77" s="7"/>
      <c r="AG77" s="8"/>
      <c r="AH77" s="8"/>
      <c r="AI77" s="9"/>
      <c r="AJ77" s="8"/>
      <c r="AK77" s="8"/>
      <c r="AL77" s="7"/>
      <c r="AM77" s="8"/>
      <c r="AN77" s="8"/>
      <c r="AO77" s="9"/>
      <c r="AP77" s="8"/>
      <c r="AQ77" s="8"/>
      <c r="AR77" s="7"/>
      <c r="AS77" s="8"/>
      <c r="AT77" s="8"/>
      <c r="AU77" s="9"/>
      <c r="AV77" s="8"/>
      <c r="AW77" s="8"/>
      <c r="AX77" s="7"/>
      <c r="AY77" s="8"/>
      <c r="AZ77" s="8"/>
      <c r="BA77" s="9"/>
      <c r="BB77" s="8"/>
      <c r="BC77" s="8"/>
      <c r="BD77" s="7"/>
      <c r="BE77" s="8"/>
      <c r="BF77" s="8"/>
      <c r="BG77" s="9"/>
      <c r="BH77" s="8"/>
      <c r="BI77" s="8"/>
      <c r="BJ77" s="7"/>
      <c r="BK77" s="8"/>
      <c r="BL77" s="8"/>
      <c r="BM77" s="9"/>
      <c r="BN77" s="8"/>
      <c r="BO77" s="8"/>
      <c r="BP77" s="7"/>
      <c r="BQ77" s="8"/>
      <c r="BR77" s="8"/>
      <c r="BS77" s="9"/>
      <c r="BT77" s="7"/>
      <c r="BU77" s="9"/>
    </row>
    <row r="78" ht="13.5" thickTop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Z96"/>
  <sheetViews>
    <sheetView workbookViewId="0" topLeftCell="D51">
      <selection activeCell="D62" sqref="D62"/>
    </sheetView>
  </sheetViews>
  <sheetFormatPr defaultColWidth="9.140625" defaultRowHeight="12.75"/>
  <cols>
    <col min="1" max="1" width="8.8515625" style="0" customWidth="1"/>
    <col min="2" max="2" width="10.8515625" style="0" customWidth="1"/>
    <col min="3" max="3" width="8.7109375" style="0" customWidth="1"/>
    <col min="4" max="4" width="10.421875" style="0" customWidth="1"/>
    <col min="5" max="5" width="9.00390625" style="0" customWidth="1"/>
    <col min="9" max="9" width="11.57421875" style="0" customWidth="1"/>
    <col min="10" max="10" width="10.421875" style="0" customWidth="1"/>
    <col min="11" max="11" width="9.28125" style="0" customWidth="1"/>
    <col min="15" max="17" width="11.7109375" style="0" customWidth="1"/>
    <col min="18" max="18" width="11.00390625" style="0" bestFit="1" customWidth="1"/>
    <col min="21" max="23" width="11.421875" style="0" customWidth="1"/>
    <col min="27" max="29" width="12.00390625" style="0" customWidth="1"/>
    <col min="33" max="35" width="11.421875" style="0" customWidth="1"/>
    <col min="39" max="41" width="11.7109375" style="0" customWidth="1"/>
    <col min="45" max="47" width="11.57421875" style="0" customWidth="1"/>
    <col min="51" max="53" width="11.8515625" style="0" customWidth="1"/>
    <col min="57" max="59" width="12.00390625" style="0" customWidth="1"/>
    <col min="63" max="65" width="11.7109375" style="0" customWidth="1"/>
    <col min="69" max="69" width="11.421875" style="0" customWidth="1"/>
  </cols>
  <sheetData>
    <row r="4" ht="13.5" thickBot="1"/>
    <row r="5" spans="1:2" ht="13.5" thickTop="1">
      <c r="A5" s="10" t="s">
        <v>17</v>
      </c>
      <c r="B5" s="19"/>
    </row>
    <row r="6" spans="1:2" ht="12.75">
      <c r="A6" s="13" t="s">
        <v>18</v>
      </c>
      <c r="B6" s="20" t="s">
        <v>19</v>
      </c>
    </row>
    <row r="7" spans="1:2" ht="13.5" thickBot="1">
      <c r="A7" s="36"/>
      <c r="B7" s="37" t="s">
        <v>20</v>
      </c>
    </row>
    <row r="8" spans="1:26" ht="13.5" thickTop="1">
      <c r="A8" s="1" t="s">
        <v>34</v>
      </c>
      <c r="B8" s="2">
        <v>0</v>
      </c>
      <c r="C8" s="2" t="s">
        <v>22</v>
      </c>
      <c r="D8" s="2">
        <v>7.8</v>
      </c>
      <c r="E8" s="2" t="s">
        <v>29</v>
      </c>
      <c r="F8" s="2">
        <v>4.9</v>
      </c>
      <c r="G8" s="2" t="s">
        <v>28</v>
      </c>
      <c r="H8" s="2">
        <v>10.2</v>
      </c>
      <c r="I8" s="2" t="s">
        <v>27</v>
      </c>
      <c r="J8" s="2">
        <v>6.7</v>
      </c>
      <c r="K8" s="2" t="s">
        <v>24</v>
      </c>
      <c r="L8" s="2">
        <v>7.2</v>
      </c>
      <c r="M8" s="2" t="s">
        <v>31</v>
      </c>
      <c r="N8" s="2">
        <v>7.7</v>
      </c>
      <c r="O8" s="2" t="s">
        <v>26</v>
      </c>
      <c r="P8" s="2">
        <v>5.4</v>
      </c>
      <c r="Q8" s="2" t="s">
        <v>21</v>
      </c>
      <c r="R8" s="2">
        <v>9.6</v>
      </c>
      <c r="S8" s="2" t="s">
        <v>33</v>
      </c>
      <c r="T8" s="2">
        <v>11.7</v>
      </c>
      <c r="U8" s="2" t="s">
        <v>25</v>
      </c>
      <c r="V8" s="2">
        <v>9.5</v>
      </c>
      <c r="W8" s="2" t="s">
        <v>32</v>
      </c>
      <c r="X8" s="2">
        <v>4.7</v>
      </c>
      <c r="Y8" s="2" t="s">
        <v>23</v>
      </c>
      <c r="Z8" s="3">
        <v>7.6</v>
      </c>
    </row>
    <row r="9" spans="1:26" ht="12.75">
      <c r="A9" s="4" t="s">
        <v>34</v>
      </c>
      <c r="B9" s="5">
        <v>0</v>
      </c>
      <c r="C9" s="5" t="s">
        <v>22</v>
      </c>
      <c r="D9" s="5">
        <v>8.8</v>
      </c>
      <c r="E9" s="5" t="s">
        <v>29</v>
      </c>
      <c r="F9" s="5">
        <v>9.3</v>
      </c>
      <c r="G9" s="5"/>
      <c r="H9" s="5"/>
      <c r="I9" s="5" t="s">
        <v>27</v>
      </c>
      <c r="J9" s="5">
        <v>7.5</v>
      </c>
      <c r="K9" s="5" t="s">
        <v>24</v>
      </c>
      <c r="L9" s="5">
        <v>8.9</v>
      </c>
      <c r="M9" s="5" t="s">
        <v>31</v>
      </c>
      <c r="N9" s="5">
        <v>7.8</v>
      </c>
      <c r="O9" s="5" t="s">
        <v>26</v>
      </c>
      <c r="P9" s="5">
        <v>6.8</v>
      </c>
      <c r="Q9" s="5" t="s">
        <v>21</v>
      </c>
      <c r="R9" s="5">
        <v>11.6</v>
      </c>
      <c r="S9" s="5" t="s">
        <v>33</v>
      </c>
      <c r="T9" s="5">
        <v>13.8</v>
      </c>
      <c r="U9" s="5" t="s">
        <v>25</v>
      </c>
      <c r="V9" s="5">
        <v>10</v>
      </c>
      <c r="W9" s="5"/>
      <c r="X9" s="5"/>
      <c r="Y9" s="5" t="s">
        <v>23</v>
      </c>
      <c r="Z9" s="6">
        <v>8.2</v>
      </c>
    </row>
    <row r="10" spans="1:26" ht="12.75">
      <c r="A10" s="4" t="s">
        <v>34</v>
      </c>
      <c r="B10" s="5">
        <v>0.3</v>
      </c>
      <c r="C10" s="5" t="s">
        <v>22</v>
      </c>
      <c r="D10" s="5">
        <v>8.9</v>
      </c>
      <c r="E10" s="5"/>
      <c r="F10" s="5"/>
      <c r="G10" s="5"/>
      <c r="H10" s="5"/>
      <c r="I10" s="5" t="s">
        <v>27</v>
      </c>
      <c r="J10" s="5">
        <v>8</v>
      </c>
      <c r="K10" s="5" t="s">
        <v>24</v>
      </c>
      <c r="L10" s="5">
        <v>11.2</v>
      </c>
      <c r="M10" s="5" t="s">
        <v>31</v>
      </c>
      <c r="N10" s="5">
        <v>8.4</v>
      </c>
      <c r="O10" s="5" t="s">
        <v>26</v>
      </c>
      <c r="P10" s="5">
        <v>7.2</v>
      </c>
      <c r="Q10" s="5"/>
      <c r="R10" s="5"/>
      <c r="S10" s="5"/>
      <c r="T10" s="5"/>
      <c r="U10" s="5" t="s">
        <v>25</v>
      </c>
      <c r="V10" s="5">
        <v>10.5</v>
      </c>
      <c r="W10" s="5"/>
      <c r="X10" s="5"/>
      <c r="Y10" s="5" t="s">
        <v>23</v>
      </c>
      <c r="Z10" s="6">
        <v>8.5</v>
      </c>
    </row>
    <row r="11" spans="1:26" ht="12.75">
      <c r="A11" s="4" t="s">
        <v>34</v>
      </c>
      <c r="B11" s="5">
        <v>1.6</v>
      </c>
      <c r="C11" s="5" t="s">
        <v>22</v>
      </c>
      <c r="D11" s="5">
        <v>9</v>
      </c>
      <c r="E11" s="5"/>
      <c r="F11" s="5"/>
      <c r="G11" s="5"/>
      <c r="H11" s="5"/>
      <c r="I11" s="5" t="s">
        <v>27</v>
      </c>
      <c r="J11" s="5">
        <v>8.2</v>
      </c>
      <c r="K11" s="5" t="s">
        <v>24</v>
      </c>
      <c r="L11" s="5">
        <v>14.2</v>
      </c>
      <c r="M11" s="5" t="s">
        <v>31</v>
      </c>
      <c r="N11" s="5">
        <v>10.8</v>
      </c>
      <c r="O11" s="5" t="s">
        <v>26</v>
      </c>
      <c r="P11" s="5">
        <v>7.3</v>
      </c>
      <c r="Q11" s="5"/>
      <c r="R11" s="5"/>
      <c r="S11" s="5"/>
      <c r="T11" s="5"/>
      <c r="U11" s="5" t="s">
        <v>25</v>
      </c>
      <c r="V11" s="5">
        <v>12.8</v>
      </c>
      <c r="W11" s="5"/>
      <c r="X11" s="5"/>
      <c r="Y11" s="5" t="s">
        <v>23</v>
      </c>
      <c r="Z11" s="6">
        <v>8.9</v>
      </c>
    </row>
    <row r="12" spans="1:26" ht="12.75">
      <c r="A12" s="4"/>
      <c r="B12" s="5"/>
      <c r="C12" s="5" t="s">
        <v>22</v>
      </c>
      <c r="D12" s="5">
        <v>9.2</v>
      </c>
      <c r="E12" s="5"/>
      <c r="F12" s="5"/>
      <c r="G12" s="5"/>
      <c r="H12" s="5"/>
      <c r="I12" s="5" t="s">
        <v>27</v>
      </c>
      <c r="J12" s="5">
        <v>9.3</v>
      </c>
      <c r="K12" s="5" t="s">
        <v>24</v>
      </c>
      <c r="L12" s="5">
        <v>16.1</v>
      </c>
      <c r="M12" s="5" t="s">
        <v>31</v>
      </c>
      <c r="N12" s="5">
        <v>18</v>
      </c>
      <c r="O12" s="5" t="s">
        <v>26</v>
      </c>
      <c r="P12" s="5">
        <v>7.5</v>
      </c>
      <c r="Q12" s="5"/>
      <c r="R12" s="5"/>
      <c r="S12" s="5"/>
      <c r="T12" s="5"/>
      <c r="U12" s="5" t="s">
        <v>25</v>
      </c>
      <c r="V12" s="5">
        <v>12.9</v>
      </c>
      <c r="W12" s="5"/>
      <c r="X12" s="5"/>
      <c r="Y12" s="5" t="s">
        <v>23</v>
      </c>
      <c r="Z12" s="6">
        <v>9.2</v>
      </c>
    </row>
    <row r="13" spans="1:26" ht="12.75">
      <c r="A13" s="4"/>
      <c r="B13" s="5"/>
      <c r="C13" s="5" t="s">
        <v>22</v>
      </c>
      <c r="D13" s="5">
        <v>9.9</v>
      </c>
      <c r="E13" s="5"/>
      <c r="F13" s="5"/>
      <c r="G13" s="5"/>
      <c r="H13" s="5"/>
      <c r="I13" s="5" t="s">
        <v>27</v>
      </c>
      <c r="J13" s="5">
        <v>9.4</v>
      </c>
      <c r="K13" s="5" t="s">
        <v>24</v>
      </c>
      <c r="L13" s="5">
        <v>17.2</v>
      </c>
      <c r="M13" s="5"/>
      <c r="N13" s="5"/>
      <c r="O13" s="5" t="s">
        <v>26</v>
      </c>
      <c r="P13" s="5">
        <v>7.7</v>
      </c>
      <c r="Q13" s="5"/>
      <c r="R13" s="5"/>
      <c r="S13" s="5"/>
      <c r="T13" s="5"/>
      <c r="U13" s="5" t="s">
        <v>25</v>
      </c>
      <c r="V13" s="5">
        <v>13.5</v>
      </c>
      <c r="W13" s="5"/>
      <c r="X13" s="5"/>
      <c r="Y13" s="5" t="s">
        <v>23</v>
      </c>
      <c r="Z13" s="6">
        <v>10.2</v>
      </c>
    </row>
    <row r="14" spans="1:26" ht="12.75">
      <c r="A14" s="4"/>
      <c r="B14" s="5"/>
      <c r="C14" s="5" t="s">
        <v>22</v>
      </c>
      <c r="D14" s="5">
        <v>10</v>
      </c>
      <c r="E14" s="5"/>
      <c r="F14" s="5"/>
      <c r="G14" s="5"/>
      <c r="H14" s="5"/>
      <c r="I14" s="5" t="s">
        <v>27</v>
      </c>
      <c r="J14" s="5">
        <v>9.5</v>
      </c>
      <c r="K14" s="5" t="s">
        <v>24</v>
      </c>
      <c r="L14" s="5">
        <v>23.5</v>
      </c>
      <c r="M14" s="5"/>
      <c r="N14" s="5"/>
      <c r="O14" s="5" t="s">
        <v>26</v>
      </c>
      <c r="P14" s="5">
        <v>8.2</v>
      </c>
      <c r="Q14" s="5"/>
      <c r="R14" s="5"/>
      <c r="S14" s="5"/>
      <c r="T14" s="5"/>
      <c r="U14" s="5"/>
      <c r="V14" s="5"/>
      <c r="W14" s="5"/>
      <c r="X14" s="5"/>
      <c r="Y14" s="5" t="s">
        <v>23</v>
      </c>
      <c r="Z14" s="6">
        <v>10.2</v>
      </c>
    </row>
    <row r="15" spans="1:26" ht="12.75">
      <c r="A15" s="4"/>
      <c r="B15" s="5"/>
      <c r="C15" s="5" t="s">
        <v>22</v>
      </c>
      <c r="D15" s="5">
        <v>10.8</v>
      </c>
      <c r="E15" s="5"/>
      <c r="F15" s="5"/>
      <c r="G15" s="5"/>
      <c r="H15" s="5"/>
      <c r="I15" s="5" t="s">
        <v>27</v>
      </c>
      <c r="J15" s="5">
        <v>10.1</v>
      </c>
      <c r="K15" s="5"/>
      <c r="L15" s="5"/>
      <c r="M15" s="5"/>
      <c r="N15" s="5"/>
      <c r="O15" s="5" t="s">
        <v>26</v>
      </c>
      <c r="P15" s="5">
        <v>8.7</v>
      </c>
      <c r="Q15" s="5"/>
      <c r="R15" s="5"/>
      <c r="S15" s="5"/>
      <c r="T15" s="5"/>
      <c r="U15" s="5"/>
      <c r="V15" s="5"/>
      <c r="W15" s="5"/>
      <c r="X15" s="5"/>
      <c r="Y15" s="5" t="s">
        <v>23</v>
      </c>
      <c r="Z15" s="6">
        <v>10.9</v>
      </c>
    </row>
    <row r="16" spans="1:26" ht="12.75">
      <c r="A16" s="4"/>
      <c r="B16" s="5"/>
      <c r="C16" s="5" t="s">
        <v>22</v>
      </c>
      <c r="D16" s="5">
        <v>11.3</v>
      </c>
      <c r="E16" s="5"/>
      <c r="F16" s="5"/>
      <c r="G16" s="5"/>
      <c r="H16" s="5"/>
      <c r="I16" s="5" t="s">
        <v>27</v>
      </c>
      <c r="J16" s="5">
        <v>10.7</v>
      </c>
      <c r="K16" s="5"/>
      <c r="L16" s="5"/>
      <c r="M16" s="5"/>
      <c r="N16" s="5"/>
      <c r="O16" s="5" t="s">
        <v>26</v>
      </c>
      <c r="P16" s="5">
        <v>9.1</v>
      </c>
      <c r="Q16" s="5"/>
      <c r="R16" s="5"/>
      <c r="S16" s="5"/>
      <c r="T16" s="5"/>
      <c r="U16" s="5"/>
      <c r="V16" s="5"/>
      <c r="W16" s="5"/>
      <c r="X16" s="5"/>
      <c r="Y16" s="5" t="s">
        <v>23</v>
      </c>
      <c r="Z16" s="6">
        <v>11.2</v>
      </c>
    </row>
    <row r="17" spans="1:26" ht="12.75">
      <c r="A17" s="4"/>
      <c r="B17" s="5"/>
      <c r="C17" s="5" t="s">
        <v>22</v>
      </c>
      <c r="D17" s="5">
        <v>11.6</v>
      </c>
      <c r="E17" s="5"/>
      <c r="F17" s="5"/>
      <c r="G17" s="5"/>
      <c r="H17" s="5"/>
      <c r="I17" s="5" t="s">
        <v>27</v>
      </c>
      <c r="J17" s="5">
        <v>10.8</v>
      </c>
      <c r="K17" s="5"/>
      <c r="L17" s="5"/>
      <c r="M17" s="5"/>
      <c r="N17" s="5"/>
      <c r="O17" s="5" t="s">
        <v>26</v>
      </c>
      <c r="P17" s="5">
        <v>9.5</v>
      </c>
      <c r="Q17" s="5"/>
      <c r="R17" s="5"/>
      <c r="S17" s="5"/>
      <c r="T17" s="5"/>
      <c r="U17" s="5"/>
      <c r="V17" s="5"/>
      <c r="W17" s="5"/>
      <c r="X17" s="5"/>
      <c r="Y17" s="5" t="s">
        <v>23</v>
      </c>
      <c r="Z17" s="6">
        <v>11.4</v>
      </c>
    </row>
    <row r="18" spans="1:26" ht="12.75">
      <c r="A18" s="4"/>
      <c r="B18" s="5"/>
      <c r="C18" s="5" t="s">
        <v>22</v>
      </c>
      <c r="D18" s="5">
        <v>11.7</v>
      </c>
      <c r="E18" s="5"/>
      <c r="F18" s="5"/>
      <c r="G18" s="5"/>
      <c r="H18" s="5"/>
      <c r="I18" s="5" t="s">
        <v>27</v>
      </c>
      <c r="J18" s="5">
        <v>10.9</v>
      </c>
      <c r="K18" s="5"/>
      <c r="L18" s="5"/>
      <c r="M18" s="5"/>
      <c r="N18" s="5"/>
      <c r="O18" s="5" t="s">
        <v>26</v>
      </c>
      <c r="P18" s="5">
        <v>9.8</v>
      </c>
      <c r="Q18" s="5"/>
      <c r="R18" s="5"/>
      <c r="S18" s="5"/>
      <c r="T18" s="5"/>
      <c r="U18" s="5"/>
      <c r="V18" s="5"/>
      <c r="W18" s="5"/>
      <c r="X18" s="5"/>
      <c r="Y18" s="5" t="s">
        <v>23</v>
      </c>
      <c r="Z18" s="6">
        <v>11.8</v>
      </c>
    </row>
    <row r="19" spans="1:26" ht="12.75">
      <c r="A19" s="4"/>
      <c r="B19" s="5"/>
      <c r="C19" s="5" t="s">
        <v>22</v>
      </c>
      <c r="D19" s="5">
        <v>12</v>
      </c>
      <c r="E19" s="5"/>
      <c r="F19" s="5"/>
      <c r="G19" s="5"/>
      <c r="H19" s="5"/>
      <c r="I19" s="5" t="s">
        <v>27</v>
      </c>
      <c r="J19" s="5">
        <v>11</v>
      </c>
      <c r="K19" s="5"/>
      <c r="L19" s="5"/>
      <c r="M19" s="5"/>
      <c r="N19" s="5"/>
      <c r="O19" s="5" t="s">
        <v>26</v>
      </c>
      <c r="P19" s="5">
        <v>10.2</v>
      </c>
      <c r="Q19" s="5"/>
      <c r="R19" s="5"/>
      <c r="S19" s="5"/>
      <c r="T19" s="5"/>
      <c r="U19" s="5"/>
      <c r="V19" s="5"/>
      <c r="W19" s="5"/>
      <c r="X19" s="5"/>
      <c r="Y19" s="5" t="s">
        <v>23</v>
      </c>
      <c r="Z19" s="6">
        <v>12.5</v>
      </c>
    </row>
    <row r="20" spans="1:26" ht="12.75">
      <c r="A20" s="4"/>
      <c r="B20" s="5"/>
      <c r="C20" s="5" t="s">
        <v>22</v>
      </c>
      <c r="D20" s="5">
        <v>12.1</v>
      </c>
      <c r="E20" s="5"/>
      <c r="F20" s="5"/>
      <c r="G20" s="5"/>
      <c r="H20" s="5"/>
      <c r="I20" s="5" t="s">
        <v>27</v>
      </c>
      <c r="J20" s="5">
        <v>11.4</v>
      </c>
      <c r="K20" s="5"/>
      <c r="L20" s="5"/>
      <c r="M20" s="5"/>
      <c r="N20" s="5"/>
      <c r="O20" s="5" t="s">
        <v>26</v>
      </c>
      <c r="P20" s="5">
        <v>10.3</v>
      </c>
      <c r="Q20" s="5"/>
      <c r="R20" s="5"/>
      <c r="S20" s="5"/>
      <c r="T20" s="5"/>
      <c r="U20" s="5"/>
      <c r="V20" s="5"/>
      <c r="W20" s="5"/>
      <c r="X20" s="5"/>
      <c r="Y20" s="5" t="s">
        <v>23</v>
      </c>
      <c r="Z20" s="6">
        <v>13</v>
      </c>
    </row>
    <row r="21" spans="1:26" ht="12.75">
      <c r="A21" s="4"/>
      <c r="B21" s="5"/>
      <c r="C21" s="5" t="s">
        <v>22</v>
      </c>
      <c r="D21" s="5">
        <v>12.3</v>
      </c>
      <c r="E21" s="5"/>
      <c r="F21" s="5"/>
      <c r="G21" s="5"/>
      <c r="H21" s="5"/>
      <c r="I21" s="5" t="s">
        <v>27</v>
      </c>
      <c r="J21" s="5">
        <v>12</v>
      </c>
      <c r="K21" s="5"/>
      <c r="L21" s="5"/>
      <c r="M21" s="5"/>
      <c r="N21" s="5"/>
      <c r="O21" s="5" t="s">
        <v>26</v>
      </c>
      <c r="P21" s="5">
        <v>10.8</v>
      </c>
      <c r="Q21" s="5"/>
      <c r="R21" s="5"/>
      <c r="S21" s="5"/>
      <c r="T21" s="5"/>
      <c r="U21" s="5"/>
      <c r="V21" s="5"/>
      <c r="W21" s="5"/>
      <c r="X21" s="5"/>
      <c r="Y21" s="5" t="s">
        <v>23</v>
      </c>
      <c r="Z21" s="6">
        <v>13.4</v>
      </c>
    </row>
    <row r="22" spans="1:26" ht="12.75">
      <c r="A22" s="4"/>
      <c r="B22" s="5"/>
      <c r="C22" s="5" t="s">
        <v>22</v>
      </c>
      <c r="D22" s="5">
        <v>12.4</v>
      </c>
      <c r="E22" s="5"/>
      <c r="F22" s="5"/>
      <c r="G22" s="5"/>
      <c r="H22" s="5"/>
      <c r="I22" s="5" t="s">
        <v>27</v>
      </c>
      <c r="J22" s="5">
        <v>13.7</v>
      </c>
      <c r="K22" s="5"/>
      <c r="L22" s="5"/>
      <c r="M22" s="5"/>
      <c r="N22" s="5"/>
      <c r="O22" s="5" t="s">
        <v>26</v>
      </c>
      <c r="P22" s="5">
        <v>10.9</v>
      </c>
      <c r="Q22" s="5"/>
      <c r="R22" s="5"/>
      <c r="S22" s="5"/>
      <c r="T22" s="5"/>
      <c r="U22" s="5"/>
      <c r="V22" s="5"/>
      <c r="W22" s="5"/>
      <c r="X22" s="5"/>
      <c r="Y22" s="5" t="s">
        <v>23</v>
      </c>
      <c r="Z22" s="6">
        <v>13.4</v>
      </c>
    </row>
    <row r="23" spans="1:26" ht="12.75">
      <c r="A23" s="4"/>
      <c r="B23" s="5"/>
      <c r="C23" s="5" t="s">
        <v>22</v>
      </c>
      <c r="D23" s="5">
        <v>13</v>
      </c>
      <c r="E23" s="5"/>
      <c r="F23" s="5"/>
      <c r="G23" s="5"/>
      <c r="H23" s="5"/>
      <c r="I23" s="5" t="s">
        <v>27</v>
      </c>
      <c r="J23" s="5">
        <v>14</v>
      </c>
      <c r="K23" s="5"/>
      <c r="L23" s="5"/>
      <c r="M23" s="5"/>
      <c r="N23" s="5"/>
      <c r="O23" s="5" t="s">
        <v>26</v>
      </c>
      <c r="P23" s="5">
        <v>11.1</v>
      </c>
      <c r="Q23" s="5"/>
      <c r="R23" s="5"/>
      <c r="S23" s="5"/>
      <c r="T23" s="5"/>
      <c r="U23" s="5"/>
      <c r="V23" s="5"/>
      <c r="W23" s="5"/>
      <c r="X23" s="5"/>
      <c r="Y23" s="5" t="s">
        <v>23</v>
      </c>
      <c r="Z23" s="6">
        <v>13.8</v>
      </c>
    </row>
    <row r="24" spans="1:26" ht="12.75">
      <c r="A24" s="4"/>
      <c r="B24" s="5"/>
      <c r="C24" s="5" t="s">
        <v>22</v>
      </c>
      <c r="D24" s="5">
        <v>13.7</v>
      </c>
      <c r="E24" s="5"/>
      <c r="F24" s="5"/>
      <c r="G24" s="5"/>
      <c r="H24" s="5"/>
      <c r="I24" s="5" t="s">
        <v>27</v>
      </c>
      <c r="J24" s="5">
        <v>15.2</v>
      </c>
      <c r="K24" s="5"/>
      <c r="L24" s="5"/>
      <c r="M24" s="5"/>
      <c r="N24" s="5"/>
      <c r="O24" s="5" t="s">
        <v>26</v>
      </c>
      <c r="P24" s="5">
        <v>11.5</v>
      </c>
      <c r="Q24" s="5"/>
      <c r="R24" s="5"/>
      <c r="S24" s="5"/>
      <c r="T24" s="5"/>
      <c r="U24" s="5"/>
      <c r="V24" s="5"/>
      <c r="W24" s="5"/>
      <c r="X24" s="5"/>
      <c r="Y24" s="5" t="s">
        <v>23</v>
      </c>
      <c r="Z24" s="6">
        <v>14.1</v>
      </c>
    </row>
    <row r="25" spans="1:26" ht="12.75">
      <c r="A25" s="4"/>
      <c r="B25" s="5"/>
      <c r="C25" s="5" t="s">
        <v>22</v>
      </c>
      <c r="D25" s="5">
        <v>16.7</v>
      </c>
      <c r="E25" s="5"/>
      <c r="F25" s="5"/>
      <c r="G25" s="5"/>
      <c r="H25" s="5"/>
      <c r="I25" s="5" t="s">
        <v>27</v>
      </c>
      <c r="J25" s="5">
        <v>16</v>
      </c>
      <c r="K25" s="5"/>
      <c r="L25" s="5"/>
      <c r="M25" s="5"/>
      <c r="N25" s="5"/>
      <c r="O25" s="5" t="s">
        <v>26</v>
      </c>
      <c r="P25" s="5">
        <v>11.5</v>
      </c>
      <c r="Q25" s="5"/>
      <c r="R25" s="5"/>
      <c r="S25" s="5"/>
      <c r="T25" s="5"/>
      <c r="U25" s="5"/>
      <c r="V25" s="5"/>
      <c r="W25" s="5"/>
      <c r="X25" s="5"/>
      <c r="Y25" s="5" t="s">
        <v>23</v>
      </c>
      <c r="Z25" s="6">
        <v>14.9</v>
      </c>
    </row>
    <row r="26" spans="1:26" ht="12.75">
      <c r="A26" s="4"/>
      <c r="B26" s="5"/>
      <c r="C26" s="5" t="s">
        <v>22</v>
      </c>
      <c r="D26" s="5">
        <v>17.1</v>
      </c>
      <c r="E26" s="5"/>
      <c r="F26" s="5"/>
      <c r="G26" s="5"/>
      <c r="H26" s="5"/>
      <c r="I26" s="5" t="s">
        <v>27</v>
      </c>
      <c r="J26" s="5"/>
      <c r="K26" s="5"/>
      <c r="L26" s="5"/>
      <c r="M26" s="5"/>
      <c r="N26" s="5"/>
      <c r="O26" s="5" t="s">
        <v>26</v>
      </c>
      <c r="P26" s="5">
        <v>11.8</v>
      </c>
      <c r="Q26" s="5"/>
      <c r="R26" s="5"/>
      <c r="S26" s="5"/>
      <c r="T26" s="5"/>
      <c r="U26" s="5"/>
      <c r="V26" s="5"/>
      <c r="W26" s="5"/>
      <c r="X26" s="5"/>
      <c r="Y26" s="5" t="s">
        <v>23</v>
      </c>
      <c r="Z26" s="6">
        <v>15</v>
      </c>
    </row>
    <row r="27" spans="1:26" ht="12.75">
      <c r="A27" s="4"/>
      <c r="B27" s="5"/>
      <c r="C27" s="5" t="s">
        <v>22</v>
      </c>
      <c r="D27" s="5">
        <v>17.4</v>
      </c>
      <c r="E27" s="5"/>
      <c r="F27" s="5"/>
      <c r="G27" s="5"/>
      <c r="H27" s="5"/>
      <c r="I27" s="5" t="s">
        <v>30</v>
      </c>
      <c r="J27" s="5">
        <v>12.1</v>
      </c>
      <c r="K27" s="5"/>
      <c r="L27" s="5"/>
      <c r="M27" s="5"/>
      <c r="N27" s="5"/>
      <c r="O27" s="5" t="s">
        <v>26</v>
      </c>
      <c r="P27" s="5">
        <v>12</v>
      </c>
      <c r="Q27" s="5"/>
      <c r="R27" s="5"/>
      <c r="S27" s="5"/>
      <c r="T27" s="5"/>
      <c r="U27" s="5"/>
      <c r="V27" s="5"/>
      <c r="W27" s="5"/>
      <c r="X27" s="5"/>
      <c r="Y27" s="5" t="s">
        <v>23</v>
      </c>
      <c r="Z27" s="6">
        <v>15</v>
      </c>
    </row>
    <row r="28" spans="1:26" ht="12.75">
      <c r="A28" s="4"/>
      <c r="B28" s="5"/>
      <c r="C28" s="5" t="s">
        <v>22</v>
      </c>
      <c r="D28" s="5">
        <v>17.6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 t="s">
        <v>26</v>
      </c>
      <c r="P28" s="5">
        <v>12.2</v>
      </c>
      <c r="Q28" s="5"/>
      <c r="R28" s="5"/>
      <c r="S28" s="5"/>
      <c r="T28" s="5"/>
      <c r="U28" s="5"/>
      <c r="V28" s="5"/>
      <c r="W28" s="5"/>
      <c r="X28" s="5"/>
      <c r="Y28" s="5" t="s">
        <v>23</v>
      </c>
      <c r="Z28" s="6">
        <v>15.6</v>
      </c>
    </row>
    <row r="29" spans="1:26" ht="12.75">
      <c r="A29" s="4"/>
      <c r="B29" s="5"/>
      <c r="C29" s="5" t="s">
        <v>22</v>
      </c>
      <c r="D29" s="5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 t="s">
        <v>26</v>
      </c>
      <c r="P29" s="5">
        <v>13.6</v>
      </c>
      <c r="Q29" s="5"/>
      <c r="R29" s="5"/>
      <c r="S29" s="5"/>
      <c r="T29" s="5"/>
      <c r="U29" s="5"/>
      <c r="V29" s="5"/>
      <c r="W29" s="5"/>
      <c r="X29" s="5"/>
      <c r="Y29" s="5" t="s">
        <v>23</v>
      </c>
      <c r="Z29" s="6">
        <v>16.3</v>
      </c>
    </row>
    <row r="30" spans="1:26" ht="12.75">
      <c r="A30" s="4"/>
      <c r="B30" s="5"/>
      <c r="C30" s="5" t="s">
        <v>22</v>
      </c>
      <c r="D30" s="5">
        <v>23.4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 t="s">
        <v>26</v>
      </c>
      <c r="P30" s="5">
        <v>13.9</v>
      </c>
      <c r="Q30" s="5"/>
      <c r="R30" s="5"/>
      <c r="S30" s="5"/>
      <c r="T30" s="5"/>
      <c r="U30" s="5"/>
      <c r="V30" s="5"/>
      <c r="W30" s="5"/>
      <c r="X30" s="5"/>
      <c r="Y30" s="5" t="s">
        <v>23</v>
      </c>
      <c r="Z30" s="6">
        <v>17.5</v>
      </c>
    </row>
    <row r="31" spans="1:26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 t="s">
        <v>26</v>
      </c>
      <c r="P31" s="5">
        <v>14</v>
      </c>
      <c r="Q31" s="5"/>
      <c r="R31" s="5"/>
      <c r="S31" s="5"/>
      <c r="T31" s="5"/>
      <c r="U31" s="5"/>
      <c r="V31" s="5"/>
      <c r="W31" s="5"/>
      <c r="X31" s="5"/>
      <c r="Y31" s="5" t="s">
        <v>23</v>
      </c>
      <c r="Z31" s="6">
        <v>18</v>
      </c>
    </row>
    <row r="32" spans="1:26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 t="s">
        <v>26</v>
      </c>
      <c r="P32" s="5">
        <v>14.3</v>
      </c>
      <c r="Q32" s="5"/>
      <c r="R32" s="5"/>
      <c r="S32" s="5"/>
      <c r="T32" s="5"/>
      <c r="U32" s="5"/>
      <c r="V32" s="5"/>
      <c r="W32" s="5"/>
      <c r="X32" s="5"/>
      <c r="Y32" s="5" t="s">
        <v>23</v>
      </c>
      <c r="Z32" s="6">
        <v>19.3</v>
      </c>
    </row>
    <row r="33" spans="1:2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 t="s">
        <v>26</v>
      </c>
      <c r="P33" s="5">
        <v>14.4</v>
      </c>
      <c r="Q33" s="5"/>
      <c r="R33" s="5"/>
      <c r="S33" s="5"/>
      <c r="T33" s="5"/>
      <c r="U33" s="5"/>
      <c r="V33" s="5"/>
      <c r="W33" s="5"/>
      <c r="X33" s="5"/>
      <c r="Y33" s="5" t="s">
        <v>23</v>
      </c>
      <c r="Z33" s="6">
        <v>19.9</v>
      </c>
    </row>
    <row r="34" spans="1:2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 t="s">
        <v>26</v>
      </c>
      <c r="P34" s="5">
        <v>14.5</v>
      </c>
      <c r="Q34" s="5"/>
      <c r="R34" s="5"/>
      <c r="S34" s="5"/>
      <c r="T34" s="5"/>
      <c r="U34" s="5"/>
      <c r="V34" s="5"/>
      <c r="W34" s="5"/>
      <c r="X34" s="5"/>
      <c r="Y34" s="5" t="s">
        <v>23</v>
      </c>
      <c r="Z34" s="6">
        <v>25.8</v>
      </c>
    </row>
    <row r="35" spans="1:2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 t="s">
        <v>26</v>
      </c>
      <c r="P35" s="5">
        <v>14.7</v>
      </c>
      <c r="Q35" s="5"/>
      <c r="R35" s="5"/>
      <c r="S35" s="5"/>
      <c r="T35" s="5"/>
      <c r="U35" s="5"/>
      <c r="V35" s="5"/>
      <c r="W35" s="5"/>
      <c r="X35" s="5"/>
      <c r="Y35" s="5" t="s">
        <v>23</v>
      </c>
      <c r="Z35" s="6"/>
    </row>
    <row r="36" spans="1:2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 t="s">
        <v>26</v>
      </c>
      <c r="P36" s="5">
        <v>15.3</v>
      </c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 t="s">
        <v>26</v>
      </c>
      <c r="P37" s="5">
        <v>16.6</v>
      </c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 t="s">
        <v>26</v>
      </c>
      <c r="P38" s="5">
        <v>17.2</v>
      </c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 t="s">
        <v>26</v>
      </c>
      <c r="P39" s="5">
        <v>17.9</v>
      </c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 t="s">
        <v>26</v>
      </c>
      <c r="P40" s="5">
        <v>18.4</v>
      </c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">
        <v>26</v>
      </c>
      <c r="P41" s="5">
        <v>18.5</v>
      </c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">
        <v>26</v>
      </c>
      <c r="P42" s="5">
        <v>18.8</v>
      </c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26</v>
      </c>
      <c r="P43" s="5">
        <v>18.8</v>
      </c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">
        <v>26</v>
      </c>
      <c r="P44" s="5">
        <v>19.7</v>
      </c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26</v>
      </c>
      <c r="P45" s="5">
        <v>19.8</v>
      </c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">
        <v>26</v>
      </c>
      <c r="P46" s="5">
        <v>19.9</v>
      </c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26</v>
      </c>
      <c r="P47" s="5">
        <v>20.8</v>
      </c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 t="s">
        <v>26</v>
      </c>
      <c r="P48" s="5">
        <v>20.9</v>
      </c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 t="s">
        <v>26</v>
      </c>
      <c r="P49" s="5">
        <v>21.2</v>
      </c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 t="s">
        <v>26</v>
      </c>
      <c r="P50" s="5">
        <v>26.1</v>
      </c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 t="s">
        <v>26</v>
      </c>
      <c r="P51" s="5">
        <v>27.4</v>
      </c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3.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26</v>
      </c>
      <c r="P52" s="8">
        <v>35.8</v>
      </c>
      <c r="Q52" s="8"/>
      <c r="R52" s="8"/>
      <c r="S52" s="8"/>
      <c r="T52" s="8"/>
      <c r="U52" s="8"/>
      <c r="V52" s="8"/>
      <c r="W52" s="8"/>
      <c r="X52" s="8"/>
      <c r="Y52" s="8"/>
      <c r="Z52" s="9"/>
    </row>
    <row r="53" spans="1:26" ht="13.5" thickTop="1">
      <c r="A53" s="1">
        <f>COUNTA(A8:A52)</f>
        <v>4</v>
      </c>
      <c r="B53" s="2">
        <f>AVERAGE(B8:B52)</f>
        <v>0.47500000000000003</v>
      </c>
      <c r="C53" s="2">
        <f>COUNTA(C8:C52)</f>
        <v>23</v>
      </c>
      <c r="D53" s="2">
        <f>AVERAGE(D8:D52)</f>
        <v>12.899999999999997</v>
      </c>
      <c r="E53" s="2">
        <f>COUNTA(E8:E52)</f>
        <v>2</v>
      </c>
      <c r="F53" s="2">
        <f>AVERAGE(F8:F52)</f>
        <v>7.1000000000000005</v>
      </c>
      <c r="G53" s="2">
        <f>COUNTA(G8:G52)</f>
        <v>1</v>
      </c>
      <c r="H53" s="2">
        <f>AVERAGE(H8:H52)</f>
        <v>10.2</v>
      </c>
      <c r="I53" s="2">
        <f>COUNTA(I8:I52)</f>
        <v>20</v>
      </c>
      <c r="J53" s="2">
        <f>AVERAGE(J8:J52)</f>
        <v>10.868421052631577</v>
      </c>
      <c r="K53" s="2">
        <f>COUNTA(K8:K52)</f>
        <v>7</v>
      </c>
      <c r="L53" s="2">
        <f>AVERAGE(L8:L52)</f>
        <v>14.042857142857143</v>
      </c>
      <c r="M53" s="2">
        <f>COUNTA(M8:M52)</f>
        <v>5</v>
      </c>
      <c r="N53" s="2">
        <f>AVERAGE(N8:N52)</f>
        <v>10.540000000000001</v>
      </c>
      <c r="O53" s="2">
        <f>COUNTA(O8:O52)</f>
        <v>45</v>
      </c>
      <c r="P53" s="2">
        <f>AVERAGE(P8:P52)</f>
        <v>14.488888888888887</v>
      </c>
      <c r="Q53" s="2">
        <f>COUNTA(Q8:Q52)</f>
        <v>2</v>
      </c>
      <c r="R53" s="2">
        <f>AVERAGE(R8:R52)</f>
        <v>10.6</v>
      </c>
      <c r="S53" s="2">
        <f>COUNTA(S8:S52)</f>
        <v>2</v>
      </c>
      <c r="T53" s="2">
        <f>AVERAGE(T8:T52)</f>
        <v>12.75</v>
      </c>
      <c r="U53" s="2">
        <f>COUNTA(U8:U52)</f>
        <v>6</v>
      </c>
      <c r="V53" s="2">
        <f>AVERAGE(V8:V52)</f>
        <v>11.533333333333331</v>
      </c>
      <c r="W53" s="2">
        <f>COUNTA(W8:W52)</f>
        <v>1</v>
      </c>
      <c r="X53" s="2">
        <f>AVERAGE(X8:X52)</f>
        <v>4.7</v>
      </c>
      <c r="Y53" s="2">
        <f>COUNTA(Y8:Y52)</f>
        <v>28</v>
      </c>
      <c r="Z53" s="3">
        <f>AVERAGE(Z8:Z52)</f>
        <v>13.540740740740741</v>
      </c>
    </row>
    <row r="54" s="5" customFormat="1" ht="12.75"/>
    <row r="55" spans="1:3" s="5" customFormat="1" ht="12.75">
      <c r="A55" s="5" t="s">
        <v>18</v>
      </c>
      <c r="B55" s="5" t="s">
        <v>38</v>
      </c>
      <c r="C55" s="5" t="s">
        <v>39</v>
      </c>
    </row>
    <row r="56" spans="1:3" s="5" customFormat="1" ht="12.75">
      <c r="A56" s="5" t="s">
        <v>34</v>
      </c>
      <c r="B56" s="5">
        <v>4</v>
      </c>
      <c r="C56" s="5">
        <v>0.475</v>
      </c>
    </row>
    <row r="57" spans="1:3" s="5" customFormat="1" ht="12.75">
      <c r="A57" s="5" t="s">
        <v>22</v>
      </c>
      <c r="B57" s="5">
        <v>23</v>
      </c>
      <c r="C57" s="5">
        <v>12.9</v>
      </c>
    </row>
    <row r="58" spans="1:3" s="5" customFormat="1" ht="12.75">
      <c r="A58" s="5" t="s">
        <v>29</v>
      </c>
      <c r="B58" s="5">
        <v>2</v>
      </c>
      <c r="C58" s="5">
        <v>7.1</v>
      </c>
    </row>
    <row r="59" spans="1:3" s="5" customFormat="1" ht="12.75">
      <c r="A59" s="5" t="s">
        <v>28</v>
      </c>
      <c r="B59" s="5">
        <v>1</v>
      </c>
      <c r="C59" s="5">
        <v>10.2</v>
      </c>
    </row>
    <row r="60" spans="1:3" s="5" customFormat="1" ht="12.75">
      <c r="A60" s="5" t="s">
        <v>27</v>
      </c>
      <c r="B60" s="5">
        <v>20</v>
      </c>
      <c r="C60" s="5">
        <v>10.868421052631577</v>
      </c>
    </row>
    <row r="61" spans="1:3" s="5" customFormat="1" ht="12.75">
      <c r="A61" s="5" t="s">
        <v>24</v>
      </c>
      <c r="B61" s="5">
        <v>7</v>
      </c>
      <c r="C61" s="5">
        <v>14.042857142857143</v>
      </c>
    </row>
    <row r="62" spans="1:3" s="5" customFormat="1" ht="12.75">
      <c r="A62" s="5" t="s">
        <v>31</v>
      </c>
      <c r="B62" s="5">
        <v>5</v>
      </c>
      <c r="C62" s="5">
        <v>10.54</v>
      </c>
    </row>
    <row r="63" spans="1:3" s="5" customFormat="1" ht="12.75">
      <c r="A63" s="5" t="s">
        <v>26</v>
      </c>
      <c r="B63" s="5">
        <v>45</v>
      </c>
      <c r="C63" s="5">
        <v>14.488888888888887</v>
      </c>
    </row>
    <row r="64" spans="1:3" s="5" customFormat="1" ht="12.75">
      <c r="A64" s="5" t="s">
        <v>21</v>
      </c>
      <c r="B64" s="5">
        <v>2</v>
      </c>
      <c r="C64" s="5">
        <v>10.6</v>
      </c>
    </row>
    <row r="65" spans="1:3" s="5" customFormat="1" ht="12.75">
      <c r="A65" s="5" t="s">
        <v>33</v>
      </c>
      <c r="B65" s="5">
        <v>2</v>
      </c>
      <c r="C65" s="5">
        <v>12.75</v>
      </c>
    </row>
    <row r="66" spans="1:3" ht="12.75">
      <c r="A66" s="5" t="s">
        <v>25</v>
      </c>
      <c r="B66" s="5">
        <v>6</v>
      </c>
      <c r="C66" s="5">
        <v>11.533333333333331</v>
      </c>
    </row>
    <row r="67" spans="1:3" ht="12.75">
      <c r="A67" s="5" t="s">
        <v>32</v>
      </c>
      <c r="B67" s="5">
        <v>1</v>
      </c>
      <c r="C67" s="5">
        <v>4.7</v>
      </c>
    </row>
    <row r="68" spans="1:3" ht="12.75">
      <c r="A68" s="5" t="s">
        <v>23</v>
      </c>
      <c r="B68" s="5">
        <v>28</v>
      </c>
      <c r="C68" s="5">
        <v>13.540740740740741</v>
      </c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L7" sqref="AL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ATZORI IGNAZIO</dc:creator>
  <cp:keywords/>
  <dc:description/>
  <cp:lastModifiedBy>Ing. Maria Grazia Mannai</cp:lastModifiedBy>
  <cp:lastPrinted>1998-08-31T07:19:55Z</cp:lastPrinted>
  <dcterms:created xsi:type="dcterms:W3CDTF">1998-08-20T09:17:16Z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